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66925"/>
  <mc:AlternateContent xmlns:mc="http://schemas.openxmlformats.org/markup-compatibility/2006">
    <mc:Choice Requires="x15">
      <x15ac:absPath xmlns:x15ac="http://schemas.microsoft.com/office/spreadsheetml/2010/11/ac" url="https://thenationalalliance.sharepoint.com/sites/NAAAH/Shared Documents/2-Grants/1-Grants WON/4-AAP/AAP Adol Health/BG abstraction form/"/>
    </mc:Choice>
  </mc:AlternateContent>
  <xr:revisionPtr revIDLastSave="2179" documentId="8_{D874C9BB-8804-4A39-A47B-B67B49ED567C}" xr6:coauthVersionLast="47" xr6:coauthVersionMax="47" xr10:uidLastSave="{C628FA1A-61FD-4BE8-8FB2-6D45831A9EBE}"/>
  <bookViews>
    <workbookView xWindow="28680" yWindow="-1680" windowWidth="29040" windowHeight="15720" tabRatio="850" activeTab="9" xr2:uid="{00000000-000D-0000-FFFF-FFFF00000000}"/>
  </bookViews>
  <sheets>
    <sheet name="NPMs" sheetId="15" r:id="rId1"/>
    <sheet name="Inj. Hosp. (NPM 7.2)" sheetId="17" r:id="rId2"/>
    <sheet name="Phys. Act. (NPM 8.2)" sheetId="20" r:id="rId3"/>
    <sheet name="Bullying (NPM 9)" sheetId="21" r:id="rId4"/>
    <sheet name="Prev. Med. Visit (NPM 10)" sheetId="23" r:id="rId5"/>
    <sheet name="Med. Home (NPM 11)" sheetId="24" r:id="rId6"/>
    <sheet name="Transition (NPM 12)" sheetId="25" r:id="rId7"/>
    <sheet name="Prev. Dent. Visit (NPM 13.2)" sheetId="27" r:id="rId8"/>
    <sheet name="House. Smokes (NPM 14.2)" sheetId="28" r:id="rId9"/>
    <sheet name="Insurance (NPM 15)" sheetId="29" r:id="rId10"/>
    <sheet name="SPMs" sheetId="19" r:id="rId11"/>
    <sheet name="SPM Strategies" sheetId="31" r:id="rId12"/>
    <sheet name="Strategic Plan" sheetId="18"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8" i="23" l="1"/>
  <c r="B6" i="18"/>
  <c r="B107" i="31"/>
  <c r="B36" i="31"/>
  <c r="B39" i="21"/>
  <c r="B33" i="17"/>
  <c r="B144" i="31"/>
  <c r="B124" i="31"/>
  <c r="B90" i="31"/>
  <c r="B73" i="31"/>
  <c r="B54" i="31"/>
  <c r="B16" i="29"/>
  <c r="B16" i="28"/>
  <c r="B16" i="27"/>
  <c r="B19" i="25"/>
  <c r="B17" i="24"/>
  <c r="B17" i="20"/>
  <c r="B46" i="19"/>
  <c r="C53" i="15"/>
  <c r="D53" i="15"/>
  <c r="E53" i="15"/>
  <c r="F53" i="15"/>
  <c r="G53" i="15"/>
  <c r="H53" i="15"/>
  <c r="I53" i="15"/>
  <c r="J53" i="15"/>
  <c r="B53" i="15"/>
</calcChain>
</file>

<file path=xl/sharedStrings.xml><?xml version="1.0" encoding="utf-8"?>
<sst xmlns="http://schemas.openxmlformats.org/spreadsheetml/2006/main" count="1418" uniqueCount="374">
  <si>
    <t>AL</t>
  </si>
  <si>
    <t>AR</t>
  </si>
  <si>
    <t>AZ</t>
  </si>
  <si>
    <t>CA</t>
  </si>
  <si>
    <t>CT</t>
  </si>
  <si>
    <t>FL</t>
  </si>
  <si>
    <t>GA</t>
  </si>
  <si>
    <t>IL</t>
  </si>
  <si>
    <t>IN</t>
  </si>
  <si>
    <t>IA</t>
  </si>
  <si>
    <t>MD</t>
  </si>
  <si>
    <t>MA</t>
  </si>
  <si>
    <t>MI</t>
  </si>
  <si>
    <t>MT</t>
  </si>
  <si>
    <t>MN</t>
  </si>
  <si>
    <t>NJ</t>
  </si>
  <si>
    <t>NM</t>
  </si>
  <si>
    <t>NY</t>
  </si>
  <si>
    <t>OK</t>
  </si>
  <si>
    <t>OR</t>
  </si>
  <si>
    <t>TN</t>
  </si>
  <si>
    <t>TX</t>
  </si>
  <si>
    <t>UT</t>
  </si>
  <si>
    <t>VA</t>
  </si>
  <si>
    <t>WY</t>
  </si>
  <si>
    <t>TOTAL</t>
  </si>
  <si>
    <t>DC</t>
  </si>
  <si>
    <t>HI</t>
  </si>
  <si>
    <t>KY</t>
  </si>
  <si>
    <t>LA</t>
  </si>
  <si>
    <t>ND</t>
  </si>
  <si>
    <t>RI</t>
  </si>
  <si>
    <t>WI</t>
  </si>
  <si>
    <t>AK</t>
  </si>
  <si>
    <t>CO</t>
  </si>
  <si>
    <t>DE</t>
  </si>
  <si>
    <t>ID</t>
  </si>
  <si>
    <t>KS</t>
  </si>
  <si>
    <t>ME</t>
  </si>
  <si>
    <t>MO</t>
  </si>
  <si>
    <t>MS</t>
  </si>
  <si>
    <t>NE</t>
  </si>
  <si>
    <t>NV</t>
  </si>
  <si>
    <t>NH</t>
  </si>
  <si>
    <t>NC</t>
  </si>
  <si>
    <t>OH</t>
  </si>
  <si>
    <t>SC</t>
  </si>
  <si>
    <t>SD</t>
  </si>
  <si>
    <t>VT</t>
  </si>
  <si>
    <t>WA</t>
  </si>
  <si>
    <t>WV</t>
  </si>
  <si>
    <t>PA</t>
  </si>
  <si>
    <t>State</t>
  </si>
  <si>
    <t>N</t>
  </si>
  <si>
    <t>Y</t>
  </si>
  <si>
    <t>Strategic Plan</t>
  </si>
  <si>
    <t>p. 190</t>
  </si>
  <si>
    <t>p. 140</t>
  </si>
  <si>
    <t>p. 141</t>
  </si>
  <si>
    <t>Education (school health, dept of education)</t>
  </si>
  <si>
    <t>Family planning, reproductive health</t>
  </si>
  <si>
    <t>Community organization</t>
  </si>
  <si>
    <t>Interagency</t>
  </si>
  <si>
    <t>Other</t>
  </si>
  <si>
    <t>NPM 7.2 (Y/N) 
Injury hospitalization</t>
  </si>
  <si>
    <t>NPM 8.2 (Y/N)
Physical activity every day</t>
  </si>
  <si>
    <t>NPM 9 (Y/N)
Bullying</t>
  </si>
  <si>
    <t>NPM 10 (Y/N)
Preventive medical visit</t>
  </si>
  <si>
    <t>NPM 11 (Y/N)
Medical home</t>
  </si>
  <si>
    <t>NPM 12 (Y/N)
Transition to adult care</t>
  </si>
  <si>
    <t>NPM 13.2 (Y/N)
Preventive dental visit</t>
  </si>
  <si>
    <t>NPM 14.2 (Y/N)
Someone in household smokes</t>
  </si>
  <si>
    <t>NPM 15 (Y/N)
Adequate and continuous health insurance</t>
  </si>
  <si>
    <t>NPM 7.2. Injury hospitalization</t>
  </si>
  <si>
    <t>NPM 8.2. Physical activity every day</t>
  </si>
  <si>
    <t>NPM 9. Bullying</t>
  </si>
  <si>
    <t>NPM 10. Preventive medical visit</t>
  </si>
  <si>
    <t>NPM 12. Transition to adult care</t>
  </si>
  <si>
    <t>NPM 13.2 Preventive dental visit</t>
  </si>
  <si>
    <t>NPM 14.2. Someone in household smokes</t>
  </si>
  <si>
    <t xml:space="preserve">NPM 15. Adequate and continuous health insurance
</t>
  </si>
  <si>
    <t>Page #</t>
  </si>
  <si>
    <t xml:space="preserve">In FY 2024, the state adolescent health coordinator (SAHC) will lead strategic planning meetings with Reproductive and Adolescent Health program staff and the MCH Section Manager. The goal for these sessions will be to review past key findings and to develop a work plan that supports an expanded, comprehensive programmatic approach to adolescent health issues. Staff will also explore new ideas and funding opportunities for adolescent health programming, including sexual health education, for youth in Idaho </t>
  </si>
  <si>
    <t>p. 148</t>
  </si>
  <si>
    <t>The Suicide Prevention Program (SPP) plans to partner with the University of Idaho’s Project ECHO (Extension for Community Health Outcomes) to develop an 8-part learning series about youth suicide prevention for school district staff</t>
  </si>
  <si>
    <t>p. 149</t>
  </si>
  <si>
    <t>The state adolescent health coordinator (SAHC) will develop a letter of notation in partnership with a community-based organization to capture youth voice. The project will gather adolescent perspectives and input that can inform program strategies to improve adolescent health in Idaho. The SAHC will also continue to use the key findings from the 2018 Adolescent Health Survey and research implementation strategies to engage adolescents by creating opportunities for them to participate in adolescent health. The development of an adolescent health working group with a positive youth development focus will also be incorporated into the existing Reproductive Health Advisory Group to ensure representation of adolescent health issues</t>
  </si>
  <si>
    <t xml:space="preserve">The state adolescent health coordinator (SAHC) will lead strategic planning meetings with Reproductive and Adolescent Health program staff and the MCH Section Manager. The goal for these sessions will be to review past key findings and to develop a work plan that supports an expanded, comprehensive programmatic approach to adolescent health issues. Staff will also explore new ideas and funding opportunities for adolescent health programming, including sexual health education, for youth in Idaho </t>
  </si>
  <si>
    <t>Title V-funded staff will continue to manage contracts for 57 state-affiliated SBHCs through the Adolescent School Health program (ASHP). Building on the quality improvement (QI) education offered to the SBHC champions in FFY2021 and FFY2022, each SBHC is required to identify at least one QI initiative to implement in FFY2023. Programs will select a QI initiative through use of the seven core competencies identified by the National School Health Alliance quality initiative. ASHP will host monthly office hours and continuous monitoring to support programs in the selection and implementation of their initiative</t>
  </si>
  <si>
    <t>p. 139</t>
  </si>
  <si>
    <t>By January 2024, and every quarter thereafter for FFY2024, SBHCs participating in the pilot program for Rapid Assessment for Adolescent Preventive Services (RAAPS) will identify the top five risk behaviors affecting adolescents through use of the RAAPS screening tool. This data will be shared with school administration and inform SBHC providers implementation strategies</t>
  </si>
  <si>
    <t>The Bureau of Family Health (BFH) is partnering with The Family Tree to enhance their suicide prevention training by funding an additional suicide prevention coordinator. The Family Tree’s Jacob Crouch Suicide Prevention Services consist of suicide awareness and prevention programs for schools in the Region 4 area, and the addition of the BFH-funded suicide prevention coordinator will enable the organization to expand evidence-based gatekeeper training for school personnel and peers statewide. These programs provide participants with the tools necessary to help themselves or others showing signs of at-risk behavior. Additionally, the CSP grant supports Beacon Community Connections’ youth care navigation program. This program works with law enforcement and hospital intake specialists to provide care coordination services (such as follow-up services and resources) to youth who visited the emergency department or were admitted to a hospital due to suicidal ideation or attempt</t>
  </si>
  <si>
    <t>The trauma and resilience strategy lead (TRSL) is working closely with the Office of the First Lady, child- and family-serving sector leaders, and advocates across the state to develop the Whole Health Louisiana (WHL) initiative. WHL includes several development phases to create a trauma-informed plan that can be implemented by all child- and family-serving entities across the state. The WHL trauma-informed statewide plan seeks to raise awareness and reduce the occurrence of childhood adversity and its impacts and to improve equitable health and life outcomes for the people of Louisiana, across race, ability, income, identity, and parish</t>
  </si>
  <si>
    <t>*The PREP program specifically will be expanding its reach by applying for the Children and Youth Resilience Challenge funding provided through the U.S. Department of Health and Human Services. This funding will provide the Bureau the opportunity to promote resilience among youth as well as address mental health issues children through community partnership. Other initiatives that will be expanded with this opportunity include: 
-Working to create partnerships with local youth serving agencies, clinics, and to create a referral system to connect youth to other health services
-Working with community partners to promote telehealth to connect adolescents to increase access to quality health services</t>
  </si>
  <si>
    <t>p. 129</t>
  </si>
  <si>
    <t>p. 185</t>
  </si>
  <si>
    <t>Work with the LGBTQ community to develop a connectedness toolkit specifically for LGBTQ adolescents. This toolkit will provide guidance to individuals, families, schools, and communities on how to create a culture. of connectedness for LGBTQ youth within the home, school, and broader community by increasing understanding of the importance of fostering enabling environments that allow LGBTQ youth to thrive</t>
  </si>
  <si>
    <t>p. 191</t>
  </si>
  <si>
    <t>*In partnership with hospitals, clinics, school districts, school health advisory committees (SHAC), and community partners, Public Health Regions (PHRs) will focus on sex trafficking prevention and awareness activities. PHRs will provide prevention education about sex trafficking minors, human trafficker’s grooming techniques, and characteristics of at-risk trafficking populations. The PHRs will also develop clinic processes for Identifying and referring trafficking victims; Using the National Educators to Stop Trafficking curriculum to guide trafficking prevention education efforts for teachers and youth leaders in schools, civic groups, church groups, and colleges and universities; and Hosting community outreach events that raise community awareness</t>
  </si>
  <si>
    <t xml:space="preserve">Public Health Regions (PHRs) will focus on driving safety in their areas by collaborating with regional high schools to establish Teens in the Driver Seat chapters. The program uses peer-to-peer traffic safety education to address: distracted driving, drowsy driving, low seatbelt use, speeding, and impaired driving risks </t>
  </si>
  <si>
    <t>MCH will lead the Adolescent Health Workgroup (AHW) to strengthen Texas adolescent health outcomes through collaboration. MCH will focus on rebuilding workgroup participation and recruiting 3 new community partner stakeholders. The AHW will meet quarterly to: Share adolescent health information, resources, and training opportunities; Increase adolescent health programming through stakeholder collaboration; Improve adolescent health outcomes by promoting injury reduction best practices; and Support partners’ programs and initiatives</t>
  </si>
  <si>
    <t>MCH will continue to facilitate monthly suicide prevention meetings with Texas Health and Human Services Commission (HHSC) Children’s Mental Health program, HHSC Suicide Prevention Program, Texas Department of Family and Protective Services (DFPS) Prevention and Early Intervention (PEI), and Texas Department of State Health Services (DSHS) Injury Prevention Unit (IPU). The monthly meetings provide a space to discuss Texas suicide prevention efforts, gather resources, and identify future collaborations and training needs. At each meeting, MCH will share at least 1 resource with attendees for suicide prevention training collaboration</t>
  </si>
  <si>
    <t>In collaboration with the Texas Department of Transportation and Texas A&amp;M AgriLife, 1 PHR will provide bike and pedestrian safety presentations that demonstrate proper helmet use. The PHR will track the number of proper helmet-use demonstrations and the number of safety presentations and participants</t>
  </si>
  <si>
    <t>p. 192</t>
  </si>
  <si>
    <t xml:space="preserve">MCH will continue contracting with the Texas Office of the Attorney General (OAG) and collaborating with Texas Association Against Sexual Assault (TAASA), and Texas A&amp;M University Health Science Center (TAMUHSC) to implement and evaluate primary prevention and community-level activities that focus on PYD, healthy relationships, and sexual violence prevention </t>
  </si>
  <si>
    <t>p. 193</t>
  </si>
  <si>
    <t xml:space="preserve">MCH will contract for the 6th year with the Texas Juvenile Justice Department (TJJD) to implement the Stronger Than Yesterday (STY) program in 5 Texas juvenile facilities. In FY24, TJJD will continue supporting youth development through: Physical and recreational activities; Support groups; and Team-building activities </t>
  </si>
  <si>
    <t>p. 194</t>
  </si>
  <si>
    <t>p. 181</t>
  </si>
  <si>
    <t>Efforts will center around bullying prevention through health education in the classroom with added supports for LGBTQ+ students. In FY 2024, Michigan will again select six schools to implement an approach to bullying prevention that includes teaching health education and creating safe schools for all students. All grade levels within selected schools will implement the social and emotional health skills module of the Michigan Model for Health™(MMH) curriculum. School teams will receive extensive training and customized support on creating safe schools for LGBTQ+ students. Schools will also receive training and support for the establishment, growth, and sustainability of Gender and Sexuality Alliance (or Gay-Straight Alliance) student clubs. Partnering with MDE, MOASH, and School Health Coordinators will help schools receive the training and technical assistance needed for schoolwide MMH™ curriculum implementation; that youth voice will be centered; and that school teams will be provided with the training and support needed to create systemic change</t>
  </si>
  <si>
    <t>SPM 11 - Percent of high school students currently using cigarettes</t>
  </si>
  <si>
    <t>SPM 12 - Percent of high school students currently using e-cigarettes</t>
  </si>
  <si>
    <t>SPM 13 - Number of adolescents enrolled in [tobacco] cessation program</t>
  </si>
  <si>
    <t>p. 214</t>
  </si>
  <si>
    <t>Partner with TN AAP to educate adolescent health care providers and public health professionals on youth cessation, especially regarding prescribing nicotine replacement therapy (NRT) to adolescents</t>
  </si>
  <si>
    <t>SPM 2 - Percent of youth, grades 9 through 12, who report using nicotine products</t>
  </si>
  <si>
    <t>p. 133</t>
  </si>
  <si>
    <t xml:space="preserve">Title V in Arkansas will better partner with School-Based Health Center Coordinators to include children without special health care needs into the structure and planned health care transition process that studies with CYSHCN have proven to result in improvements in health, the youth’s experience related to the health care received, and the use and health outcomes for youth. School-Based Health Clinic coordinators have been informed on health care transition readiness and, in collaboration with the ADH School Health Services Title V CSHCN program, presentations to SBHC coordinators will be conducted in partnership with the Arkansas School-Based Health Center Advisor in the upcoming year. Additionally, the Student Wellness Advocacy Groups will receive content on healthcare transition into adulthood and develop a PSA addressing the concerns of youth </t>
  </si>
  <si>
    <t>p. 154</t>
  </si>
  <si>
    <t>p. 118</t>
  </si>
  <si>
    <t>p. 137</t>
  </si>
  <si>
    <t xml:space="preserve">DPH funded SBHCs report programmatic data and information three times a year through survey monkey. Information on the number of individuals who received an ACEs screener, the number of individuals found to be at risk, and the number of individuals that were found at risk that were referred for follow up are collected on these reports. The survey monkey report will be modified to collect information related to reimbursement specifically to see if SBHCs are receiving any for administering trauma screenings, for which ones, and if reimbursement is being provided for treatment. DPH will also ask specifically which social emotional screening tools are being used in the SBHCs, if students have been referred for service based on the screening and if there was follow through with students going to their referred appointments. During the upcoming school years DPH plans to hold technical assistance meetings with SBHC coordinators and staff to discuss how they have implemented ACES screeners into their practice </t>
  </si>
  <si>
    <t xml:space="preserve">In the coming years DPH plans to distribute the 4 What’s Next program to the high schools funded by DPH that have a SBHC. The 4 What’s Next Program was purchased through MCHBG Technical Assistance funding. Technical assistance was provided to the SBHCs from the Jordan Porco Foundation. The 4 What’s Next curriculum is a primary prevention program that builds resilience in high school students by giving them the tools to handle stress and distress now and in their future. Over the course of 5 modules, students learn and understand what distress looks like for them and develop or strengthen an internal focus of control related to their mental health and emotional wellbeing. They will gain skills for psychological resiliency such as coping skills and help-seeking and learn how to apply these skills to better manage conflict, time, and money as examples </t>
  </si>
  <si>
    <t>p. 138</t>
  </si>
  <si>
    <t>DPH will partner with the School Based Health Centers to develop strategies to educate parents on the importance of well-child visits, including sending flyers/brochures out with annual enrollment packets and dissemination of information through local SBHC advisory boards. DPH will also partner to ensure SBHCs are engaged in health education activities on the individual and group levels and will provide direction and training regarding adherence to Bright Futures as a required standard for all DPH funded SBHCs. Outreach and health education through the School Based Health Centers will be inclusive of nutrition and physical activity. Strategies will be implemented to promote adolescent well-child visits, principally through the School Based Health Centers. DPH Title V will partner with the Medical Home Advisory Council, the CT Association of School Based Health Centers, and the School Based Health Center Advisory Committee to develop strategies to educate district and school administrators, and other local stakeholders about creating comprehensive local wellness policies that include creating a healthy school nutrition and physically active environment. Information will be shared with SBHCs on Medical Home Initiative extended services and respite to connect families to the services they may need for their children. A list of minimum standards for all SBHCs in CT was developed by the Advisory and initial plans for adoption into a regulatory structure are underway</t>
  </si>
  <si>
    <t xml:space="preserve">CT Medical Home Initiative (CMHI) for CYSHCN Care coordinators will work with School Based Health Center staff to ensure families are accessing needed resources. Care coordinators help families get appointments with specialists including dental services, acquire transportation to appointments, get respite funds, and facilitate insurance coverage for services. The coordinators help each family prioritize the specific needs, link them to support groups and food pantries, if necessary, in the area, help set up home therapy, and help with any difficulties or confusion the families might be having in getting services at school, including attending meetings at the school to help set up 504 plans. CMHI Care Coordinators along with staff from the CT Medical Home Initiative at FAVOR will reach out to School Based Health Centers staff to ensure they are connected to community resources, extended service funds for pharmaceutical and nutritional products, respite and other family identified needs </t>
  </si>
  <si>
    <t xml:space="preserve">Title V staff will work with injury and violence epidemiologists to identify higher risk school districts based on rates of suicide/SA/SDV and behavioral health needs, and link school-based health center (SBHC) staff to their respective Regional Suicide Advisory Board (RSDB) </t>
  </si>
  <si>
    <t>p. 142</t>
  </si>
  <si>
    <t xml:space="preserve">The Tobacco Control Program will continue to provide information and data to community and education partners in efforts to inform adolescents, youth, and young adults as well as their parents and educators about the hazards of vaping. This information will include the latest available research and data on the use of various substances. Materials to be provided include both generalized educational materials and state-specific data and resources that are available for use by Connecticut residents. The Tobacco Control Program will also continue to work with various community organizations to review and revise materials, answer questions, and offer technical assistance upon request </t>
  </si>
  <si>
    <t xml:space="preserve">DPH Health Survey Unit staff will continue to represent the agency on the Preventing Adverse Childhood Experiences (PACE) Data to Action steering committee and data surveillance committee. Using CT Youth Risk Behavior Survey data (known as the Connecticut School Health Survey) from 2021 and 2023 as well as other data sources, UConn Center for Prevention Evaluation and Statistics and CT Data Collaborative will develop the ACEs Data Portal surveillance system, which will be released in the summer of 2023 on https://www.ctdata.org/. </t>
  </si>
  <si>
    <t>Connecticut has a growing number of state and local agencies involved in suicide prevention, intervention, and response. CT has multi-pronged, coordinated suicide prevention efforts that cross programs at the CT DPH, CT Department of Mental Health and Addiction Services (DMHAS), CT Department of Children and Families (DCF), Wheeler Clinic, and United Way of CT/2-1-1 which operates the statewide suicide crisis lifeline (CT-NSPL). DPH staff involved in the federally funded CT Comprehensive Suicide Prevention Project have done extensive strategic planning to identify youth 10-17 years of age and young adults 18-24 years of age as most at-risk for nonfatal suicide attempts and self-directed violence. The 2022-2023 Work Plan requires suicide prevention and intervention strategies to be implemented between 9/1/2023 to 8/31/2024. Examples of strategies that will impact youth 10-17 year-olds and 18-24 year-olds are: 1) Update/improve a state-level and local-level inventory of suicide prevention resources and identify gaps and opportunities in services for residents, including youth and young adults. Notify partners of the gaps in resources, services, and policies. 2) Promote "Fresh Check Days" mental health awareness fairs at colleges and Army/Air Force National Guard for military recruits. 3) Improve communication between local school districts and state level agencies to facilitate timely, safe, and supportive response to suicide of youth or trusted adults such as teachers and coaches. Local Health Departments will encourage school-based health centers to collaborate with and use mobile crisis under 2-1-1/9-8-8 crisis services upon identification of individuals at risk. 4) Promote and support suicide risk screening in health care and behavioral health systems. This is currently being done at Connecticut Children’s. 5) Implement Gizmo's Pawesome Guide to Mental Health© Elementary Curriculum (www.Gizmo4MentalHealth.org). Plans are being made to adapt the GIZMO curriculum for middle schools and high schools. 6) Promote the implementation of the 4-What's-Next Program in middle and high schools, which is a program for high-risk students to help to help build resilience in navigating and coping with them transition to new experiences in their lives, such as transition to high school or post-high school graduation</t>
  </si>
  <si>
    <t>CT DPH will continue to work together with its partners to reduce of the impact of prescription and illicit drug misuse in CT by utilizing: 1) Existing CT campaigns to reach adolescents; 2) Interagency advisory bodies to assess resource gaps</t>
  </si>
  <si>
    <t>p. 180</t>
  </si>
  <si>
    <t>p. 179</t>
  </si>
  <si>
    <t>The Oklahoma Suicide Prevention Coalition will promote the 2020-2025 State Strategy for Suicide Prevention and MCH will continue to have a presence on the Coalition. The Coalition will provide strategic direction and TA in the field of suicide prevention and intervention, including responsible media reporting, community involvement, and promoting trainings</t>
  </si>
  <si>
    <t xml:space="preserve">MCH will strengthen their relationship and collaboration with the Oklahoma Health Care Authority (OHCA), the state’s Medicaid agency and Sooner SUCCESS to further both objectives: 1) Collaborate with the Oklahoma Health Care Authority to provide transition information and at least one training to their provider network by December 2023, and 2) Develop, in partnership with Sooner SUCCESS, an Adolescent Guide for Transitioning to an Adult Health Care Model and a related presentation for schools, community partners and local medical providers on adolescent transition to adult health care for all youth by 2024. The Child Health APRN Consultant will continue to be responsible for transition projects and collaborating with OHCA. MCH will work on building relationships with other programs focusing on Health Care Transition efforts </t>
  </si>
  <si>
    <r>
      <t xml:space="preserve">The School Health Consultant will provide the Olweus Bullying Prevention Program model to support the Oklahoma State Department of Education (OSDE) and schools statewide in training, implementation, and technical assistance (TA). Partnering with OSDE to provide training to parents and community members to understand the pervasiveness and the damaging effects of bullying, learn the signs of bullying, and how to help schools and communities implement effective strategies to prevent the continuation of bullying in the community. </t>
    </r>
    <r>
      <rPr>
        <i/>
        <sz val="11"/>
        <color theme="1"/>
        <rFont val="Aptos"/>
        <family val="2"/>
      </rPr>
      <t xml:space="preserve"> (note: OBPP is a comprehensive approach that includes schoolwide, classroom, individual, and community components. The program is focused on long-term change that creates a safe and positive school climate. Its goals are to reduce and prevent bullying problems among school children and to improve peer relations at school. The program has been found to reduce bullying among students, improve the social climate of classrooms, and reduce related antisocial behaviors, such as vandalism and truancy. It has been implemented in more than a dozen countries around the world, and in thousands of schools in the US.)</t>
    </r>
  </si>
  <si>
    <t>p. 136</t>
  </si>
  <si>
    <t>Title V staff will partner with the University of North Dakota Family Medicine Clinic (UND FMC) to increase adolescent well visits to high-risk populations on the Standing Rock Reservation. A pediatrician and staff from UND FMC will visit the schools on the reservation and provide well child visits</t>
  </si>
  <si>
    <t xml:space="preserve">Title V has collaborated with the NDDHHS Community Engagement Unit on the LGBTQ2S+ Safe Space initiative. According to information obtained from the NDDHHS Community Engagement Unit, the LGBTQ2S+ (Lesbian, Gay, Bisexual, Transgender, Queer, Two-Spirit) population has the highest rates of tobacco, alcohol, and drug use in North Dakota. L.E.A.P is an initiative that could potentially create a safe space for the LGBTQ2S+ community to ensure their health care needs are met. L.E.A.P stands for: Legitimate care providers, Effective treatment, Affordable service, Providing service in a safe manner. By bringing L.E.A.P to North Dakota, the barriers of stigma and discrimination may be reduced against the LGBTQ2S+ community. This initiative can create an inclusive health care system in North Dakota by allowing all individuals access to non-judgmental health care. The goal has been to increase the percentage of patients who receive non-judgmental care from North Dakota providers. Title V staff will continue work efforts with North Dakota Family Planning clinics to complete the necessary training and requirements to acquire a sticker to be recognized as a LGBTQ2S+ friendly business, which indicates health support to the LGBTQ2S+ community </t>
  </si>
  <si>
    <t>The Youth Advisory Board (YAB) participants are actively engaged and provide valuable input into adolescent-focused projects around topics such as well-visits, immunizations, safer behaviors, mental health, sexual health, diet/obesity prevention, and resource development. The YAB is currently working on developing clips for social media on the previously mentioned topics. Since collaboration with this board went well, these partners are expected to be further engaged with additional Title V work efforts as they arise. The Injury Prevention Program Director and State School Nurse Consultant attended all six scheduled YAB meetings and will continue to participate in future meetings to ensure that partnerships remain intact and MCH needs are brought forward for discussion and collaboration</t>
  </si>
  <si>
    <r>
      <t xml:space="preserve">Oregon has an LGBTQIA2S+ Student Success Plan. No detail is given in the application. </t>
    </r>
    <r>
      <rPr>
        <i/>
        <sz val="11"/>
        <color theme="1"/>
        <rFont val="Aptos"/>
        <family val="2"/>
      </rPr>
      <t>(note: The LGBTQ2SIA+ Student Success Plan was written to address barriers to educational success for Oregonian students who identify as lesbian, gay, bisexual, pansexual, transgender, queer, questioning, Two Spirit, intersex, asexual, nonbinary, and the myriad of marginalized gender identities and sexual orientations represented by the (+); the plan establishes a framework for creating safe, inclusive and welcoming schools for LGBTQ2SIA+ students. Through this program, the Oregon Department of Education awards grants to community-based organizations, culturally specific organizations, early learning hubs, providers of early learning services, school districts, education service districts, public charter schools, Tribal governments, post-secondary institutions of education, or a consortium of these entities to implement strategies and objectives outlined in the plan. The plan offers recommendations related to three domains: 1) individual and impact, 2) institutional policies and facilities, and 3) state accountability and support systems.)</t>
    </r>
  </si>
  <si>
    <r>
      <t xml:space="preserve">Oregon has an Oregon Youth Suicide Prevention Plan with non-profit partners, other Oregon Health Authority staff, and schools. </t>
    </r>
    <r>
      <rPr>
        <i/>
        <sz val="11"/>
        <color theme="1"/>
        <rFont val="Aptos"/>
        <family val="2"/>
      </rPr>
      <t>(note: the 5-year plan focuses on preventing suicide and the earliest ages where it begins to occur, among youth aged 10-24 years. It is guided on a framework for suicide prevention, which includes 1) strategic pillars, strategic goals, centering values and foundation; 2) strategic pathways; and 3) strategic priority initiatives)</t>
    </r>
  </si>
  <si>
    <t xml:space="preserve">The BFH entered into a grant agreement with Penn State Health Milton S. Hershey Medical Center to develop and facilitate a Youth Advisory Council (YAC). The YAC will advise the Department on relevant issues to improve health outcomes and increase protective factors for youth. Youth representatives on the YAC will serve as leaders to educate, advocate and form partnerships to create positive change across all MCH populations. The priority of the council, facilitators and youth alike, will be to ensure that the Department and other adolescent-serving agencies are making programmatic and policy decisions reflective of the communities being served and beneficial to the population at large, including adolescents. The YAC, comprised of three regional councils representing the eastern, central, and western portions of Pa, was developed to provide a forum for youth involvement in community, organization, and program development at both the statewide and regional level utilizing a youth-friendly framework </t>
  </si>
  <si>
    <t>p. 217</t>
  </si>
  <si>
    <t xml:space="preserve">The BFH will continue to provide the Brain Injury and Opioid Initiative to deliver a training curriculum focused on the correlation of acquired brain injury (ABI) and opioid use. The BFH will partner with the Brain Injury Association of Pennsylvania to deliver training to professionals who serve adolescents and are within the brain injury and drug and alcohol fields on a statewide level. The Brain Injury and Opioid Initiative will focus on those impacted by opioid misuse by providing outreach, education, and technical assistance to health and human services personnel who work with or are likely to encounter individuals with a brain injury or their family members. Through the training program, the outcome will be to improve the mental health, behavioral health, and developmental outcomes of adolescents with brain injuries and opioid use by increasing the knowledge base of both substance use and brain injury professionals to identify when the correlation between brain injury and opioids needs addressed </t>
  </si>
  <si>
    <t>p. 220</t>
  </si>
  <si>
    <t xml:space="preserve">The BFH will continue to partner with the four Title X family planning councils in the state to provide adolescents aged 21 years and younger with health education and counseling services during a reproductive health visit. The BFH recognizes that adolescents who face prejudice and discrimination because of their life experience or family circumstances may experience a disproportionate rate of teen pregnancy and sexually transmitted infections. By working with the Title X family planning councils per the Quality Family Planning Guidelines (Guidelines) issued jointly by the CDC and the Office of Population Affairs, the BFH will provide opportunities for adolescents to receive additional counseling on how to prevent a pregnancy and communicate with parents/guardians. Recognizing that work with adolescents is most effective when providers fully understand the impact of prejudice and discrimination on vulnerable adolescents, the BFH will continue to fund, through Title V, office visit and counseling codes to allow providers to spend additional time with adolescents during a reproductive health care visit to assess and address their needs and build on their assets. Counseling should be presented in a teen-friendly environment. The Guidelines also acknowledge, in many cases, a reproductive health visit is the only usual health care adolescents and women are receiving; therefore, it is critical that providers have additional time to spend with adolescents to make sure all their healthcare needs are being addressed </t>
  </si>
  <si>
    <t>p. 216</t>
  </si>
  <si>
    <t xml:space="preserve">The Olweus Bullying Prevention Program (Olweus or OBPP) model is an evidence-based approach currently being used by school districts across the state. The BFH worked with Clemson University to develop a training and certification program for Olweus in community youth organizations (CYOs) to supplement current Olweus activities across Pa. The BFH will track the number of community-based organization staff trained in OBPP, as well as the number of youths participating in the OBPP at a community-based organization </t>
  </si>
  <si>
    <t>SPM 3 - Percent of Maine high school students who report feeling so sad or hopeless (for 2 or more weeks) that they stopped doing regular activities (past 12 months).</t>
  </si>
  <si>
    <t>p. 120</t>
  </si>
  <si>
    <t>During 2023-2024 the School Health Advisory Committee will continue to work on identifying evidence-based bullying prevention strategies to be implemented in medical practices and school health offices. The multidisciplinary team will take part in information sharing sessions and plan further professional development focused on bullying prevention</t>
  </si>
  <si>
    <t>p. 121</t>
  </si>
  <si>
    <t xml:space="preserve">The Maine DOE Health Education and Physical Education Program will offer two additional two-day workshop sessions during the school year with the assistance of the teacher leaders. Communities of Practice will be used as a model to support the educators as they strive to make personal and professional changes that will improve systemic practices and norms that will result in reduced bullying behaviors and increased inclusive practices, behaviors and ultimately acceptance with youth and adults working with youth </t>
  </si>
  <si>
    <t>The Maine DOE Climate, Culture and Resilience (CCR) team will be working to provide a series of regional workshop sessions focused on addressing trauma informed school systems to support the Whole Child model. These workshops will help model best practices and support School Administrative Units (SAUs) in developing a series of steps to increase their trauma informed supports and systems</t>
  </si>
  <si>
    <t>p. 206</t>
  </si>
  <si>
    <t>MCH funds were used to contract with Measurement Resources Company (MRC) to facilitate a strategic planning process with Ohio Adolescent Health Partnership (OAHP). The strategic plan resulted in four workgroups: Engagement, Youth Engagement, Education/Training and Partnership/Sustainability. The OAHP coordinator will oversee the workgroups and monitor the progress of the strategic plan</t>
  </si>
  <si>
    <t>FY22, ODH partnered with the Ohio Department of Education and leveraged CDC Workforce Development funds with ODE funds to offer 26 million dollars to fund fourteen school-based health center projects across Ohio. These one-time funds were to expand existing or create new school-based health centers in priority counties and school districts in Ohio. While MCH funds are not used to fund the initiative, MCH staff participated in the planning and development of the request for proposals and participated in program discussions. In addition to funding SBHCs, funds were used to contract with Nationwide Children's Hospital, through a competitive application process, to implement a training academy for the SBHC funded agencies. This work will continue into FY24. Finally, funds were also used to contract with the Ohio School-Based Health Alliance. The Alliance provides important opportunities for training, technical assistance, and collaboration among school-based health centers across Ohio and is a key component of sustainability of the SBHC work</t>
  </si>
  <si>
    <t>p. 211</t>
  </si>
  <si>
    <r>
      <t xml:space="preserve">During FY22, the internal ODH youth engagement workgroup created a proposal for leadership that recommended ODH replicate the youth advocacy fellowship component of the Providers and Teens Communicating Health (PATCH) Program, which is a promising practice in AMCHP’s Innovation Hub. MCH signed an agreement with PATCH to replicate the program. The PATCH replication will be a partnership between ODH MCH and OAHP and the OAHP facilitator and MCH Adolescent Health Coordinator will co-lead the group </t>
    </r>
    <r>
      <rPr>
        <i/>
        <sz val="11"/>
        <color theme="1"/>
        <rFont val="Aptos"/>
        <family val="2"/>
      </rPr>
      <t>(note: the PATCH program works with young people to improve adolescent health and wellbeing and to ensure youth voice is included in decisions that affect them. The PATCH Model for Youth Engagement utilizes youth driven programming that is centered on strong and meaningful youth-adult partnerships, and integrates the key components of employment, education, and empowerment. Programs include the PATCH Teen Educator and PATCH Teen Consultant Programs.)</t>
    </r>
  </si>
  <si>
    <t>p. 210</t>
  </si>
  <si>
    <r>
      <t>MCH adolescent health staff have participated on the advisory board for the Midwest Adolescent Health Project from the Adolescent Health Initiative since round one in 2019. For round three, which kicked off in March 2022, three Ohio sites are participating, including two SBHCs. One of the identified priority areas for the Ohio sites is adolescent well-visits</t>
    </r>
    <r>
      <rPr>
        <i/>
        <sz val="11"/>
        <rFont val="Aptos"/>
        <family val="2"/>
      </rPr>
      <t xml:space="preserve"> (note: the Midwest Adolescent Health Project (MAHP) is a project of the Adolescent Health Initiative, aims to improve the healthcare landscape for the health and well-being of youth and young adults by building capacity for adolescent-centered health care. The MAHP serves rural and under-resourced communities in the Health and Human Services (HHS) Region V (Illinois, Indiana, Ohio, Michigan, Minnesota, Wisconsin). The MAHP strives to achieve their goal through provision of adolescent-friendly healthcare through the evidence-based Adolescent-Centered Environment Assessment Process (ACE-AP))</t>
    </r>
  </si>
  <si>
    <t xml:space="preserve">An objective is to increase coordination and capacity of state and local partnership to support adolescent mental health and reduce adolescent substance use, including tobacco use. Strategies include: 1) Identify existing collaboratives and build MCH representation and support; 2) Collaborate with partners to conduct an environmental scan of current community prevention work, including risk and protective factors, at state and local levels, including youth led prevention programs; 3) Explore with partners development of system for tracking and supporting mental health provider partnerships in schools; 4) Analyze existing data to identify priority populations and disparities; 5) Continue trauma-informed care efforts with public health partners (SADVPP); 6)Explore cross-program opportunities with TUPCP for youth tobacco use prevention and cessation (e.g., cross-program referrals, cross-program promotional/marketing opportunities); and 7) New strategy: Increase youth voice and engagement in ODH youth-serving programs </t>
  </si>
  <si>
    <r>
      <t xml:space="preserve">MCH staff have participated in a multi-agency workgroup around coordinating youth survey work across the state. In FY22, a project manager was identified through the state and has guided the multiagency group through planning and timeline development. The group is currently focused on developing a shared website to provide a single destination for the public to access information on youth survey work completed in Ohio. The project goal is titled, “Ohio Youth Surveys”, and the site was published in the Summer of 2023. </t>
    </r>
    <r>
      <rPr>
        <i/>
        <sz val="11"/>
        <rFont val="Aptos"/>
        <family val="2"/>
      </rPr>
      <t>(note: Ohio Youth Surveys was formed in 2022 as the umbrella uniting three different school-based student health surveys in the state of Ohio: Ohio Healthy Youth Environments Survey, Youth Risk Behavior Survey/Youth Tobacco Survey, and School Health Profiles Survey. The data gained from these surveys is complementary and can be used to provide a more complete picture of youth and school health. The administration of these surveys is a joint effort coordinated by Ohio Department of Health (ODH), Ohio Department of Mental Health and Addiction Services (OhioMHAS), and Ohio Department of Education (ODE))</t>
    </r>
  </si>
  <si>
    <t xml:space="preserve">ODH contracted with the Coalition on Homelessness and Housing in Ohio (COHHIO) in FY21/22 to enhance the data collection to obtain more details about the youth experiencing homelessness who are being served, what services are being provided, and program outcomes. Coordination with state and local stakeholders who also serve youth experiencing homelessness or similar populations has increased since ODH received the funding and further coordination with internal and external partners will be examined in FY23 </t>
  </si>
  <si>
    <t>p. 202</t>
  </si>
  <si>
    <t>RIDOH will update its environmental scan of adolescent health initiatives and related data to inform development and prioritize implementation of the statewide Adolescent Health Strategic Plan. The adolescent health team will also engage community partners, youth-serving professionals, and youth leaders to inform plan development and prioritization of activities</t>
  </si>
  <si>
    <t>p. 201</t>
  </si>
  <si>
    <t>p. 203</t>
  </si>
  <si>
    <t xml:space="preserve">With combined funding from the Arizona Title V Program and the state lottery, the Bureau will continue to implement the Youth Mental Health First Aid program in partnership with county health departments and community-based organizations in all 15 counties of the state and the Inter Tribal Council of Arizona. ADHS will host an annual certification training to accommodate for any turnover in educators and can maintain the program active in each county. Additionally, ADHS will explore expanding the effort among the teen pregnancy prevention contractors and offer the opportunity to the community-based contracted programs to become part of the certification and stipend training program </t>
  </si>
  <si>
    <t xml:space="preserve">*To increase the percentage of adolescents with preventive visits, Title V will continue to fund efforts to implement the Adolescent Champion Model (ACM) in Arizona, through a contract with Affirm Az. The ACM, developed by the University of Michigan, transforms healthcare settings by improving high-quality services for adolescent patients, enhancing the health center culture and climate, impacting patient outcomes without increasing costs, and strengthening innovative interdisciplinary collaboration and practice. Cohort 5 of the ACM project will begin in 2024 with a focus to recruit at least one school-based health center. Simultaneously, Arizona’s replication contractor will also be conducting follow-up surveys and recertification efforts with health centers that participated in the previous four cohorts. The participating ACM providers will continue to have the opportunity to implement the Spark training module, developed in coordination with the BWCH Children and Youth with Special Health Care Needs (CYSHCN) Program, to help guide physicians and other healthcare professionals in meaningful engagement with adolescents with special health care needs, and the Spark training module on Adolescent-Centered Virtual care, best practices when providing services to youth via telemedicine. A new Spark training around youth mental health well-being developed in 2023 will begin to be offered for those ACM participants that are interested in becoming better versed in addressing the mental health of the young people they serve </t>
  </si>
  <si>
    <t>p. 215</t>
  </si>
  <si>
    <t xml:space="preserve">In 2024, the Office of Primary Care will be obtaining feedback via a focus group that will inquire and recruit Family and Youth Advisors to help identify improvements and the best approach for outreach and training activities. The target Family and Youth Advisors will be high school or college students and families from rural or underserved areas who are interested in health professions. We will work on gathering feedback on training materials and the best time in a student’s journey to hear about scholarships, loan repayment, and other opportunities. We will also seek feedback on who would be the ideal audience for these outreach activities. We will gather feedback and ideas on how to best increase outreach and support to interested underserved youth and families to build a pipeline of health professionals from these areas </t>
  </si>
  <si>
    <t>In partnership with Advocates for Youth and local stakeholders, an adaptation of Advocates for Youth’s model —Reproductive Health Access Project—will be completed in late 2023 and will be ready for pilot implementation in 2024, funded through state lottery and FYSB PREP funding. The goal of the project is to develop an evidence-informed, peer-led intervention model to support health clinics in providing equitable, trauma-informed sexual and reproductive health education and services, centered on authentic, youth-adult partnerships. The model design will include program infrastructure, training and capacity-building tools, and evaluation. Efforts will be made to recruit participating ACM health centers to further enhance their youth-focused work by offering the opportunity for them to implement the model, in addition to Title X clinics and other clinical sites interested in improving the services they provide to adolescents. The model will be implemented through a replication partner tasked with recruiting 2 providers to implement the model over the course of three (3) years</t>
  </si>
  <si>
    <t>Leveraging the Fluoride Varnish Program providing services in schools, the Office of Oral Health and the Office of Women’s Health will work collaboratively to promote adolescent well-visits and mental health messaging through the development of promotional items distributed to youth participating in oral health care in schools, as well as identifying ways to promote messaging through the Oral Health Coalition</t>
  </si>
  <si>
    <t>Pediatric, primary or behavioral health care</t>
  </si>
  <si>
    <t>Pediatric health care organization (e.g., AAP)</t>
  </si>
  <si>
    <t xml:space="preserve">Injury Prevention Program (IPP) will continue to partner with Prevent Child Abuse Georgia (PCA) to implement evidence-based parenting seminars for adolescents and their caregivers to increase prevention resources that include adult caregivers. IPP will support these efforts by providing facilitator cards to be used during the seminars to support caregiver knowledge </t>
  </si>
  <si>
    <t xml:space="preserve">Injury Prevention program (IPP) will use the results of the environmental scan and the Suicide Programs Assessment Survey’s to provide guidance and recommendations to the Department of Education (DOE), Department of Family and Children Services (DECAL), non-governmental organizations, and individual schools regarding evidence-based strategies to prevent bullying, especially as a risk factor for and related to suicide. IPP will also use the data to work with the Department of Behavioral Health and Developmental Disabilities (DBHDD) and their work related to youth suicide prevention. IPP will continue regular meetings with the Department of Behavioral Health and Developmental Disabilities youth suicide prevention team to ensure timely resource and data sharing </t>
  </si>
  <si>
    <t>SPM 4 - Percent of adolescents who report that during the past 12 months they have felt so sad or hopeless almost every day for 2 weeks or more in a row that they stopped doing some usual activities</t>
  </si>
  <si>
    <t>SPM 6 - Percentage of child and adolescent deaths categorized as suicide by 2025</t>
  </si>
  <si>
    <t>p. 218</t>
  </si>
  <si>
    <t xml:space="preserve">One of the objectives to address in the coming program year is to increase the proportion of schools in KY that have implemented a school wellness policy and a Comprehensive School Physical Activity Program (CSPAP). In order to accomplish these objectives, strategies will include training and technical assistance for school staff, district trainings on local school wellness policies, evidence informed strategies for Coordinated School Health (CSH) and Healthy Families/Healthy Communities and increasing the number of Farm to School programs and Farmers’ Markets </t>
  </si>
  <si>
    <t>p. 176</t>
  </si>
  <si>
    <t>The Adolescent Health Unit (AHU) will work with PREP sites to collect more data/information/input from our culturally diverse and underserved populations. AHU will work with the Hawaii Friends of Restorative Justice (HFRJ) and the Kawailoa Family and Youth Wellness Center (KFYWC) to gain greater insight into the Native Hawaiian and Pacific Islander youth these programs serve and provide outreach to</t>
  </si>
  <si>
    <t>p. 175</t>
  </si>
  <si>
    <t xml:space="preserve">The Title V AHU will continue to partner with adolescent-serving organizations to develop innovative outreach methods, with regular guidance from teens and young adults. The TeenLink Hawaii (TLH) teen leadership groups will utilize their peer survey research findings to develop further and maintain the teen-driven TLH website. The teen groups will continue to develop effective media platforms, designs, and tools to engage peers on health matters and disseminate information on AWVs. The teen groups will also assist with presenting TLH information to peers, families, and other youth organizations. This will include national and local online information, service resources, and various teen-centered health and wellness materials </t>
  </si>
  <si>
    <t xml:space="preserve">The Adolescent Health Unit (AHU) will continue partnering with the Domestic Violence Action Center (DVAC) to reach out to its Pacific Islander teens and young adults networks to assess and support their health and wellness needs. These young people will also assist in the development of resources, tools, and services (RTS) and will also help to identify the most effective media platforms, designs, and tools to engage their Pacific Islander peers on health matters and AWVs. The DVAC youth groups will also assist with presenting the RTS information to peers, families, and other youth organizations. RTS will be housed on DVAC’s website and digital platforms and included on CDFH's TeenLink Hawaii website via a link to DVAC </t>
  </si>
  <si>
    <t>p. 231</t>
  </si>
  <si>
    <t xml:space="preserve">Youth Transition Booklets: The “Think Big” Youth Transition Booklets will continue to be used by the Title V team and shared widely with partners and schools. The 3 booklets for youth and young adults consist of ease to use checklists on self-advocacy, health and wellness, health care system, social and recreation, independent living skills, and school and work. These were designed for youth with SHCN but can be used with any youth. The Child and Adolescent Health Consultant and the CSHCN Director will work to modify these booklets to be more inclusive for all adolescents. The suggested modification will be taken to the Family Advisory Council for input from them before a final version is approved and used </t>
  </si>
  <si>
    <t>p. 232</t>
  </si>
  <si>
    <t xml:space="preserve">*Ottawa County Health Department will bring the Stop Human Trafficking program to Unified School District (USD) 240 schools. They partnered with the Community Association for Safety &amp; Prevention of Abuse (CASPA) to offer the program to USD 239 in the most recent program year and it was well received </t>
  </si>
  <si>
    <t>Community Health Center of Southeast Kansas (CHC-SEK) will screen 100% of their adolescent clients for depression and substance use with the Car, Relax, Alone, Forget, Friends, Trouble (CRAFFT) and Patient Health Questionnaire for Adolescents (PHQ-A) screening tools. Screening will be completed annually during routine well visits. Referrals will be made when scores indicate need. CHC-SEK will also incorporate an online screening tool on their website for self-identification of depression with information on how to connect to services. Immediate access to medication management through the Psychiatry Department will be available at no cost. They will work with local school nurses and behavioral health staff to create an adolescent-age advisory group</t>
  </si>
  <si>
    <t>p. 229</t>
  </si>
  <si>
    <t xml:space="preserve">MCH staff will work closely with the Kansas chapter of American Academy of Pediatrics to ensure that both public and private provider networks that serve children are knowledgeable regarding the new Bright Futures Recommendations for Preventive Pediatric Health Care Periodicity Schedule </t>
  </si>
  <si>
    <r>
      <t>Kansas Title V programs support and promote the use of the Bright Futures Guidelines to MCH partners and grantees. As a partner to Medicaid, it is Title V staff’s best practice to make sure all partners/grantees are familiar with the guidelines and when and how to implement them. Many of the MCH Aid to Local (ATL) grantees fill in gaps for adolescents when they identify these needs and provide services according to Bright Futures.</t>
    </r>
    <r>
      <rPr>
        <i/>
        <sz val="11"/>
        <rFont val="Aptos"/>
        <family val="2"/>
      </rPr>
      <t xml:space="preserve"> (Note: these ATL grantees are in each of the 11 regions of the state. They also include local public health programs, and other MCH  partners, such as WIC, family planning, SHCN, and others to support cross-system connections.) </t>
    </r>
  </si>
  <si>
    <t xml:space="preserve">*Ottawa County Health Department will bring the Stop Human Trafficking program to USD 240 schools. They partnered with the Community Association for Safety &amp; Prevention of Abuse (CASPA) to offer the program to USD 239 in the most recent program year and it was well received </t>
  </si>
  <si>
    <t xml:space="preserve">Youth Health Guide: The Youth Health Guide provides vetted information on these important health topics, as identified by youth through focus groups that were facilitated as part of the Kansas Title V 5-Year Needs Assessment. This resource was primarily developed prior to the COVID-19 pandemic, and MCH staff believe that it is important to revisit resources and topics to ensure that the content, messaging, and overall tone of the guide is still applicable and resonates with the youth audience. The Child and Adolescent Health Consultant plans to review all resources and connect with stakeholders to solicit feedback regarding potential changes and updates. They are also working with the Title V CYSHCN Director to incorporate transitions information into the Youth Health Guide. Additional topics might include insurance coverage, how to make doctor appointments, preparing for an appointment, medications/therapies prescribed, what to look for in a “good fit” patient-doctor relationship, and confidentiality/consent laws. After the revisions have been completed, the Child and Adolescent Health Consultant will develop a marketing plan for the year to ensure that materials for the WHY (Whole Healthy You) Campaign and Youth Health Guide are widely accessible to all previous partners as well as strengthening outreach to schools and youth-serving organization </t>
  </si>
  <si>
    <t>To address these goals and inspire action, the Minnesota Partnership for Adolescent and Young Adult Health (MNPAH) developed a Strategic Plan in FFY 2020, with a set of priorities that include: 1) ensuring access to high-quality teen-friendly health care, 2) having a safe and secure place to live, learn, and play, 3) developing positive connections with supportive adults, 4) providing opportunities for youth to engage, 5) uplifting adolescent and family-centered services</t>
  </si>
  <si>
    <t>Support Schools to Identify and Partner with Community Resources to Access Appropriate and Timely Services for Youth. Minnesota’s Title V program will support the development of connections between schools and community partners to promote suicide screening, assessment, referral, and follow up in schools through the MN School Based Health Alliance, the MN Department of Education (MDE), and other programs at MDH</t>
  </si>
  <si>
    <t>In collaboration with Minnesota Community Care Clinics (MCC), Mankato State University PONDS Clinic, Minneapolis School Based Clinics, and White Bear Lake School District’s Bear Care Rise Up School Based Clinic, Title V staff will support the integration of mental health services, innovation of screening services and tools, and expansion of services for school-based health centers across the state. Additionally, MDH and MN SBHA are working collaboratively with the National SBHA, the University of Minnesota, and the five entities overseeing SBHCs in Minnesota to develop dataset tools that will be made available to schools that are in the planning process for developing a SBHC. The tools will track students’ health services that are used for planning and recovery efforts from COVID-19, including depression screening and referrals to mental health providers</t>
  </si>
  <si>
    <t>p. 147</t>
  </si>
  <si>
    <t>Partner with Youth-Serving Community Organizations to Identify Policies and Practices to Support Adolescent Mental Health and Well-Being. In FFY 2024, a state resource team on Black Youth Health and the Reimagine Black Youth Mental Health Advisory Council will collaborate to support sustainability and scaling effective practices and policies highlighted through this effort. Through the Mental Health in All Policies approach, the Advisory Council will partner with Black youth in community to identify and implement policies</t>
  </si>
  <si>
    <t>p. 146</t>
  </si>
  <si>
    <t>Partner with MDH Suicide Prevention Unit (SPU) to Implement Identified Strategies from the MN Suicide Prevention State Plan. SPU serves as leader, convener, and connector for the Minnesota State Suicide Prevention Taskforce, a group made up of experts in mental health promotion, suicide prevention, intervention and postvention, and other state agencies. The four primary subcommittee’s topics are: 1) Mental Health and Wellbeing – responsible for guiding the implementation of the mental health promotion and suicide prevention strategies. 2) Intervention – responsible for guiding the implementation of the suicide intervention strategies. 3) Postvention – responsible for guiding and implementing suicide postvention strategies. 4) Suicide Data Action Team (S-DAT) – responsible for guiding the implementation of the data-related goals and objectives of the State Plan. 5) A fifth sub-committee that has been meeting on-going is the communications committee; this committee has been and will continue to communicate suicide prevention, efforts, event, and opportunities to the grant regions across the state</t>
  </si>
  <si>
    <t>Partner with MN Partnership for Adolescent and Young Adult Health as part of the strategic plan to focus on 1) Increasing access to high-quality, teen-friendly health care through sharing of best practices. 2) Partnering with agencies to strengthen youth’s overall resiliency and well-being. 3) Working with partners who focus on adolescent mental health to highlight the need for positive connections with supportive adults</t>
  </si>
  <si>
    <t>Minnesota’s Title V staff will partner with the SPU to implement reducing access to lethal means strategies identified in the Minnesota Suicide Prevention State Plan, including the following: 1) Develop policies and procedures for providers to routinely assess for access to lethal means, as well as to provide recommendations for clients/patients on safe storage – inside and outside the home. 2) Partner with community-based substance abuse prevention programs on medication take-back events, as well as messaging around safe storage of medications and chemicals as an overdose prevention strategy. 3) Develop standard messaging around risk for suicide and the importance of being alert to signs of suicidal behavior in a loved one, as well as safe storage of firearms</t>
  </si>
  <si>
    <t>SPM 7 - Percentage of tenth grade students who have an adult to talk to when they feel sad or hopeless</t>
  </si>
  <si>
    <t>SPM 8 - Percentage of tenth grade students who report having used alcohol in the past 30 days</t>
  </si>
  <si>
    <t>SPM 9 - Adolescents reporting at least one adult mentor</t>
  </si>
  <si>
    <t>p. 208</t>
  </si>
  <si>
    <t>We will participate in workgroups and partnerships to learn more about how to support SBHCs and adolescent and young adult health providers. We will partner with WASBHA to leverage partnerships with the HCA, the Office of the Insurance Commissioner, and the Medicaid Managed Care Organizations to identify barriers and solutions to long-term sustainability for SBHCs. We will continue to support WASBHA and Public Health – Seattle &amp; King County (PHSKC) to bring a data platform vendor for the SBHCs to access and use to collect and report data. We will determine funding needs for the platform to allow all DOH SBHC grantees to also access the system and to report data to DOH</t>
  </si>
  <si>
    <t>p. 209</t>
  </si>
  <si>
    <t>As recommended by the YAC, we will continue other efforts to ensure health care is youth-friendly for teens and young adults. This will include collaborating with the Sexual and Reproductive Health Team at DOH and the Health Care Authority and the Office of the Insurance Commissioner to create better mechanisms to protect confidential services and ensure teens and young adults understand their rights related to consent and confidentiality. We will also collaborate with the HCA and identify innovative ways to address ongoing barriers around transportation to and from health care visits for teens and young adults</t>
  </si>
  <si>
    <t>p. 165</t>
  </si>
  <si>
    <t>The Division of Child and Family Well-Being Whole Child Health Section, in partnership with other Divisions in NC Department of Health and Human Services, will continue to promote shared decision making and informed consent with adolescents during adolescent well visits about different services. The Senior Medical Director will continue to participate in a Division of Social Services well-being design committee that will be restructured to include more young adults with lived experience in foster care and agencies who serve them to promote and develop materials about shared decision making and informed consent about the appropriate option for Medicaid for preventive health care for adolescents which includes screening for mental health risks and concerns</t>
  </si>
  <si>
    <t>SPM 4 - Number of Asthma Emergency Room Visits per 1,000 for Children age 2-17 with a primary diagnosis of asthma</t>
  </si>
  <si>
    <t>SPM 4 - Percent of Wyoming youth reporting increased youth/adult connectedness</t>
  </si>
  <si>
    <t>SPM 3 - Increase the awareness of controlled substance use among children ages 5-17</t>
  </si>
  <si>
    <t>p. 124</t>
  </si>
  <si>
    <t xml:space="preserve">*Regional Adolescent Health Coordinators will utilize Search Institute’s 40 Developmental Assets framework to increase protective factors and encourage adult youth connections in schools and communities to build and maintain positive relationships between young people and caring adults, including school personnel and care givers. The AHI Director and community based AHCs have a longstanding association with the WVDE and have facilitated many training sessions for school administrators, teachers, school nurses, and other school personnel on positive youth development (PYD) models, including Risk and Protective factors and the Search Institute’s 40 Developmental Assets®. The AHCs will continue to utilize existing formal and informal partnerships with schools and the community to implement research based, effective PYD models for the prevention of bullying and other forms of violence among WV’s youth. Additionally, the AHI will analyze the impact of PYD programming in our Title V Sexual Avoidance Education programming, utilizing surveys developed by the HHS/Administration for Children and Families </t>
  </si>
  <si>
    <t xml:space="preserve">State Performance Measures
</t>
  </si>
  <si>
    <t>p. 101</t>
  </si>
  <si>
    <t>Starting in June 2023, state-level staff began working with an advertising agency to create a bullying prevention media campaign. The plan is to use the evidence-based resources available at StopBullying.Gov (https://www.stopbullying.gov/videos-social-media), and create a social media buy across the most relevant platforms. Tracking of click-throughs and impressions will gauge effectiveness and return on investment. The primary target audience is adolescents aged 10-18, with secondary target audiences of parents/caregivers and teachers. The ads are scheduled to run at the beginning of the school-year</t>
  </si>
  <si>
    <t>p. 102</t>
  </si>
  <si>
    <t>The Family &amp; Community Health Bureau, Maternal &amp; Child Health Coordination Section (MCHC), and Adolescent Health Section (AHS) are collaborating with Yarrow LLC in conducting a statewide Adolescent Health Needs Assessment. The assessment is a systematic, data-driven approach to determining the health status, behaviors, and needs of adolescents in Montana. The goals of the assessment are to more clearly understand the gaps, barriers, and resources across Montana communities and tribal land which are impacting: physical and mental health; teen pregnancy; sexually transmitted infection rates; and rates of bullying and sexual violence</t>
  </si>
  <si>
    <t>SPM 3 - Mental Health- Increase the percent of children and adolescents, ages 3-17 with mental health needs who received counseling</t>
  </si>
  <si>
    <t>SPM 4 - Teen Pregnancy Prevention- Decrease the percentage of live births to teenagers ages 15 to 19</t>
  </si>
  <si>
    <t>SPM 7 - Promote the retention of youth participating in tailored adolescent health programming, including the Youth Advisory Council and positive youth development (PYD) curriculum</t>
  </si>
  <si>
    <t>p. 178</t>
  </si>
  <si>
    <t>**The SBHCs will provide transition readiness assessments to students 18 and older. The assessments will determine what type of assistance each student will receive. The types of assistance have varied from providing referrals to adult PCPs and scheduling annual physical exams for students to provide literature and guidance on how to navigate healthcare as an adult. During FY24, the SBHCs plan to continue providing transitional care services to graduating seniors. Additionally, the SBHCs and DC Health will begin to evaluate this process to measure the impact and provide guidance for improving the health care transition education, as needed</t>
  </si>
  <si>
    <t>**In FY24, the telehealth program for the School Health Services Program (SHSP) will be expanded to include all schools currently enrolled in the SHSP and expand to schools added later. The school health services telehealth program is not meant to replace the student's medical home but meant to be an added resource in support of care coordination for that student. This program will greatly increase consistent access to medical care while simultaneously limiting a student’s time away from class and parental time away from work. The student can be seen by a licensed medical provider who will be able to assess the student's current medical needs and provide treatment plans/medication as deemed necessary</t>
  </si>
  <si>
    <t>**In FY24, a data-sharing agreement between DC Health, the Department of Health Care Finance (DHCF), and D.C. Public Schools (DCPS) will be utilized to assist in identifying students who are Medicaid beneficiaries who have/ have not had a well-child examination. A quality improvement and outreach plan in coordination with DHCF will be implemented to identify coordinated outreach to DCPS students who have yet to receive a well-child examination to ensure all students are properly navigated to a medical home. This data-sharing agreement will put a systematic data-sharing process in place, fill gaps in current DC Health data on well-child visits based on DCHF data and illustrate documented outreach to families from MCOs and school health program</t>
  </si>
  <si>
    <t>SPM 4 - The death rate due to suicide per 100,000 youth (age 10-19)</t>
  </si>
  <si>
    <t>SPM 3 - The rate of chlamydia infections reported per 100,000 youth (age 15-19)</t>
  </si>
  <si>
    <t xml:space="preserve">SPM 3 - Percent of adolescents 13 to 18 years of age who have received a completed series Human Papilloma Virus vaccine </t>
  </si>
  <si>
    <t>SPM 3 - Rate of emergency department visits and hospitalizations for nonfatal intentional self harm among adolescents ages 15-19, per 100,000</t>
  </si>
  <si>
    <t>SPM 5 - Percent of children ages 6-17 who have one or more adult mentors</t>
  </si>
  <si>
    <t>SPM 3 - ED visits for suicide ideation, ages 15-19</t>
  </si>
  <si>
    <t>SPM 1 - Improve young peoples’ (10 to 24 years) relationships by increasing the percentage of 10–19-year-olds who would talk to a trusted adult if someone they were dating or going out with makes them uncomfortable, hurts them, or pressures them to do things they don’t want to do from 58.03% in 2022 to 60.74% by 2025</t>
  </si>
  <si>
    <t>SPM 2 - Percent of overweight and obesity in Texas children ages 2-21</t>
  </si>
  <si>
    <t>SPM 3 - Percent of eligible students enrolled in the free or reduced price lunch program</t>
  </si>
  <si>
    <t>SPM 4 - Pregnancy Intention: Mistimed or Unwanted pregnancy (wanted to become pregnant later or never)</t>
  </si>
  <si>
    <t>p. 104</t>
  </si>
  <si>
    <t>In the coming year, MCH staff will continue to focus on strengthening cross-systems partnerships to support the social emotional wellness of MCH populations. The CAPTA (Child Abuse Prevention Treatment Act) and Beyond State Interagency Workgroup is an ongoing collaboration comprised of four state agencies: Colorado Department of Public Health and Environment, Colorado Department of Education, Colorado Department of Early Childhood, and Colorado Department of Human Services, in partnership with members from multiple local programs and family leaders. The purpose of this group is to explore barriers, potential solutions, and to develop deliverables for improving developmental screening, referrals, and system-wide improvements to ensure that children, birth through five, involved in Colorado’s Child Welfare System have their needs identified and are connected to relevant family-driven services and supports</t>
  </si>
  <si>
    <t>In the upcoming year, Tobacco staff will work with Rocky Mountain Center for Health, the program’s technical assistance provider, and other partners, to prioritize outreach to schools in Health Statistic Regions reporting youth health disparities by race and sexual orientation, and rural communities. Schools will be supported in implementing and enrolling students in the Second Chance program as an alternative to suspension in school policy work and disseminating prevention resources to address youth substance use, mental health issues, and other risk factors. The Tobacco program will continue to collaborate with other internal and external school partners to share ongoing updated survey results of students’ feedback on school engagement to include perceptions of belonging and equity in the enforcement of school discipline policies. One specific effort will be to work with Tobacco grantees and Rocky Mountain Center for Health to provide guidance and support to school administrators on using prevention strategies to meet the needs of both students and administrators. For example, schools should understand why installing vape detectors in school bathrooms is not a recommended strategy and will further be a barrier to students feeling safe and fostering positive relationships in the school environment. Starting in 2024, the Tobacco program will work with Rocky Mountain Center for Health to add a question to the Second Chance intake information to determine if students who are referred to an alternative-to-suspensions-or-expulsion program have special needs. The data from this question will provide baseline information to better address the needs of this population</t>
  </si>
  <si>
    <t>SPM 2 - Suicide and self-harm rate among youth ages 10 through 19</t>
  </si>
  <si>
    <t>p. 168</t>
  </si>
  <si>
    <t>The Bureau of Community Health and Wellness (BCHW) serves as the state lead for Safe Kids Worldwide and provides funding for 10 Safe Kids Coalitions. The coalitions reach 60 counties to provide unintentional injury prevention services to children (0-19 years old). The coalitions are led by local public health agencies (LPHAs), non-profit entities, and local hospital systems. They work to increase knowledge, attitudes, and skills to address priorities such as teen driver safety, sports safety, medication safety, fire safety, and water safety. Students must pass all six modules to receive a completion certificate.</t>
  </si>
  <si>
    <t>p. 170</t>
  </si>
  <si>
    <t>The MCH Services Program, in partnership with MO KidsFirst, will continue to offer and/or support and promote partner offerings of the Stewards of Children training for LPHAs and other community partners. Three county health departments are working with organizations serving youth to determine if they have child-adult contact policies and if not, helping them to develop policies and provide staff trainings. In addition, these health departments plan to host Parent Café’s in their local communities. Parent Cafés are structured, small group conversations, to facilitate transformation and healing within families, build community, develop peer-to-peer relationships, and engage parents as partners in programs that serve them</t>
  </si>
  <si>
    <t>SPM 6 - Percentage of students completing the TOP program, Reducing the Risk, and Teen PEP per year</t>
  </si>
  <si>
    <t>p. 153</t>
  </si>
  <si>
    <t>OSHYD will continue to partner with Advocates for Youth to offer free virtual professional development opportunities for health educators/case managers. Advocates for Youth provides a virtual classroom space where educators can practice and refine a variety of skills needed to effectively teach sex education to teens. Educators will practice teaching student avatars using short scenarios and support from an instructional coach so they can quickly learn and master the skills they most need to be effective, such as: answering difficult questions when teaching sex education, tailoring lessons to meet different developmental levels, and providing trauma-informed sexuality education</t>
  </si>
  <si>
    <t>p. 151</t>
  </si>
  <si>
    <t xml:space="preserve">Ensure adolescent-serving programs provide training on Adulthood Preparation Subjects, such as, healthy relationships, effective communication, career and education opportunities, health care transition, and financial literacy for adolescents with and without special health care needs to prepare them for a transition into adulthood. All Personal Responsibility Education Program programming includes Adult Preparation Subjects. Some current Comprehensive Adolescent Pregnancy Prevention programs include an optional component incorporating Adult Preparation Subject training; the Comprehensive Adolescent Pregnancy Prevention program procurement issued in September 2022 requires Adulthood Preparation Subjects training be done by all contractors. All 41 Comprehensive Adolescent Pregnancy Prevention program contractors awarded under this procurement include Adulthood Preparation Subject training for these programs that start 7/1/2023 </t>
  </si>
  <si>
    <t>p. 152</t>
  </si>
  <si>
    <t xml:space="preserve">Collaborate with the US Census Bureau and the Health Resources and Services Administration to conduct an over-sample of NYS National Survey of Children’s Health, for NYS to allow for enhanced sampling of Black/African-American, Hispanic, and Children and Youth with Special Health Care Needs populations during the 2022 data collection period. This survey has been completed and work is underway to make data available in 2024 </t>
  </si>
  <si>
    <t xml:space="preserve">Physical Activity, Nutrition and Obesity (PANO) will continue to partner with DOE to facilitate improved responses from schools for school health data surveys, including the Youth Risk Behavior Survey (YRBS) and the School Health Profile (SHP). Select schools are currently scheduling participation in the 2023 Youth Risk Behavior Survey (YRBS) with data collection to occur during the 2023-2024 school year. DPH is consistently working to improve response rates from the schools, and efforts to find ways to improve school participation will resume. The School Health Profile (SHP) will be completed in 2024. The information obtained from the YRBS, and the SHP surveys are used to help develop state programs and initiatives and help to guide prevention efforts, which will improve the health and health outcomes for Delaware communities and youth </t>
  </si>
  <si>
    <t>p. 145</t>
  </si>
  <si>
    <t>Physical Activity, Nutrition and Obesity (PANO) will continue to partner with the Boys and Girls Clubs of Delaware (BGC) to implement the Triple Play program in Delaware. The goal of the program is to improve knowledge of healthy habits, good nutrition, and physical fitness; increase the numbers of hours per day youth participate in physical activities; and strengthen their ability to interact positively with others and engage in healthy relationships</t>
  </si>
  <si>
    <t>We will partner with the American Lung Association (ALA) to implement the Open Airways for Schools program which teaches elementary school children ages 8 -11 asthma self-management, and Kickin’ Asthma, a program that empowers youth ages 11-16 to better manage their own asthma in schools during the September 2023 to June 2024 school year</t>
  </si>
  <si>
    <t xml:space="preserve">The Delaware Division of Public Health (DPH), in collaboration with several key stakeholders, convened in 2022 and completed the Delaware School-Based Health Center (SBHC) Strategic Plan. The planning process was utilized to develop a model for expansion of SBHCs that was both financially sustainable and anchored in best practices. There were 13 goals established to include a comprehensive list of action items to ensure that SBHCs are responsive to the individual needs of Delaware’s children. The 13 goals of the plan include items, such as creating new SBHC sites where the need is greatest, establishing a new hub-and-spoke model for SBHC setup, fostering partnerships to increase the base menu of services, facilitating referrals to providers, adopting culturally linguistic appropriate services, increasing the capacity for telehealth, developing data collection infrastructure and analysis, establishing payer relationships and funding channels, and more. The plan will be governed by an independent body from public and private sectors, with a completion target date of 2025. In June 2021, Delaware released the Implementation Plan for Strategic Plan for School-Based Health Centers. We will also begin governance and implementation of the Plan as well as setting up a longer-term governance and accountability model to oversee implementation of the Plan and continued success of SBHCs </t>
  </si>
  <si>
    <t>We will continue to partner with the Department of Education to advertise Project THRIVE throughout each middle and high school within the State of Delaware. We will continue to cooperate with participating school districts to promote Project THRIVE and mental health services. As stated in our Adolescent Health Annual Report, MCH will continue to share the Airtable link with Project THRIVE messaging to our partners so they can easily access and share its contents. In addition, we plan to continue our working relationship with the various school districts to advertise adolescent health and Project THRIVE, as well as School Based Health Center messaging in each middle and high schools (page 144) (note: Project THRIVE provides free mental health services to eligible students; it offers access to a local network of mental health providers, youth centered strategies aimed at recovery and healing, tools for self-regulating emotions and behaviors as well as strategies to improve engagement in school; services help students process and understand traumatic situations, attend school regularly, better control emotions and behaviors, and develop coping skills for managing stress at home and school)</t>
  </si>
  <si>
    <t>p. 143</t>
  </si>
  <si>
    <t xml:space="preserve">In partnership with Planned Parenthood of Delaware, training is offered for staff at SBHCs each year. Planned Parenthood attendees range from School of the Deaf, Detention and Treatment Centers from within the Department of Services for Children Youth and Their Families (DSCYF), Delaware Adolescent Program Inc. (DAPI), SBHCs, middle schools, high schools as well as community agencies, partners, and parents. In addition, mental health and medical providers participate in trainings provided by Planned Parenthood of Delaware throughout the year. Planned Parenthood of Delaware trains teachers to deliver curriculum to parents and students. PPHD also has community outreach activities to whose target populations are LGBTQ2S+, pregnant/parenting and juvenile delinquency youth </t>
  </si>
  <si>
    <t xml:space="preserve">As adolescents transition into adults, we are working to ensure they have the resources to secure a primary care doctor, transition Medicaid, and to thrive and have a prosperous adulthood. Community Health workers are assisting to fill gaps with insurance and primary care needs. Community Health workers educate, provide support, are health promoters, health educators, health advisors, and neighborhood health advisors </t>
  </si>
  <si>
    <t xml:space="preserve">Our CDC assignee has been training and building capacity with our Management Analyst in the Bureau of Adolescent &amp; Reproductive Health section to develop performance metrics, data quality audits, and reporting for School-Based Health Centers data submitted by medical sponsors. Our CDC assignee has also been reviewing YRBS and Delaware School Survey Data to inform surveillance strategies for socio-emotional health of adolescents </t>
  </si>
  <si>
    <t>p. 144</t>
  </si>
  <si>
    <t xml:space="preserve">SPM 4 - Number of youth served with a Positive Youth Development (PYD) curriculum, ages 10 - 18 </t>
  </si>
  <si>
    <t>SPM 2 - Percent of students who report they would feel comfortable seeking help from three or more adults besides their parents if they had an important question affecting their life.</t>
  </si>
  <si>
    <t>The School Health ECHO will continue to provide current education on school health topics for school nurses, local providers, and school administrators and teachers. Ten sessions will be developed and provided virtually in the 2023-2024 school year. This ECHO is provided through a collaboration between the Department of Education and the Division of Public Health. The WCFH part-time pediatrician will support the Title V School Health Nurse Consultant related to content and presentations at the School Health ECHO. Two School Health ECHO sessions will be dedicated to rural school districts without formal school health or nursing services to meet specific identified needs in supporting student health and chronic disease management in their communities where access to medical care is limited and SBHC and school nurse services are not available.</t>
  </si>
  <si>
    <t xml:space="preserve">School nurses will be encouraged to collect data on annual health history forms regarding whether the family has a medical and/or dental home for their children. School nurses will provide resources for those without access to medical or dental homes, especially those that are uninsured or underinsured. School based health centers encourage families to have a medical home and can coordinate with the child’s private health care provider for any services received at school. Schools with school-based health centers will continue to encourage and provide comprehensive medical visits to the underserved students and those that do not have a medical home. </t>
  </si>
  <si>
    <t xml:space="preserve">The Adolescent Health Program (AHP) continues to implement the Sexual Risk Avoidance Education (SRAE) Grant from the Administration of Children and Families. Through partnerships with county health departments and community-based organizations, SRAE is offered in middle and high schools across 18 counties. The education primarily focuses on the prevention of teen birth, sexually transmitted infections, and HIV/AIDS prevention while also addressing goal setting, creating healthy relationships, and preparing for the future. SRAE presentations are offered to parents and adults with significant influence on youth development such as teachers, coaches, or family members caring for youth. </t>
  </si>
  <si>
    <t>p. 157</t>
  </si>
  <si>
    <t xml:space="preserve">Title V will also continue to require school-based health centers to increase alignment in suicide prevention and response between schools and school-based health centers through collaboration on suicide protocol development. Centers will report the status of affiliated schools’ suicide protocols (adopted protocol, draft, none); engage with school administration and staff to develop new protocols or adapt an existing protocol to specifically mention school health staff, resources, and the involvement of the school-based health center within protocol; identify appropriate professionals who should be trained in identifying and responding to persons at risk of suicide; and identify evidence-based trainings and tools for use. </t>
  </si>
  <si>
    <t>p. 156</t>
  </si>
  <si>
    <t xml:space="preserve">Title V staff will continue to participate on and collaborate with the statewide Adolescent Suicide Prevention Ad Hoc Committee as it seeks to reduce suicide ideation and behavior among Illinois youth. The four subcommittees of the ad hoc committee will focus the following activities: 1) The Assessing Mandates Subcommittee will continue to develop tools and provide technical assistance to school personnel to assess current suicide prevention mandates and implement a training plan for schools to assist in meeting their suicide prevention – related mandates. 2) The Data Subcommittee will review data on child, adolescent, and young adult suicide and develop graphics and reports representing up-to-date suicide data and evidence-based practices in prevention and intervention. 3) The Public Awareness Subcommittee will develop webpages, fact sheets, and social media messages to reach different audiences.4) The Screening for Suicide Risk and Linking to Supports and Services Subcommittee will identify ways to increase the capacity of schools to screen for mental health problems and to link students to service and determine how the ad-hoc committee can utilize #988 implementation as a tool for screening and linking to services and work with public awareness efforts. 5) Title V will provide funding for a graduate intern position  who will work solely with the IDPH Injury and Violence Prevention (IVPP) Program to support adolescent suicide prevention activities. </t>
  </si>
  <si>
    <t>SPM 2 - Rate of teen births per 1,000 Latinx adolescents aged 15-19</t>
  </si>
  <si>
    <t>NPM 11. Medical home</t>
  </si>
  <si>
    <t>Sexual and reproductive health</t>
  </si>
  <si>
    <t>Relationship with trusted adult</t>
  </si>
  <si>
    <t>Substance use</t>
  </si>
  <si>
    <t>SPM 3 - Repeat teen birth rate</t>
  </si>
  <si>
    <t>SPM 4 - Teenage pregnancy rate</t>
  </si>
  <si>
    <t>Positive youth development curriculum</t>
  </si>
  <si>
    <t>SPM 5 - Percent of adolescents, ages 12 through 17, reporting feeling so sad or hopeless almost every day for two weeks or more in a row that they stopped doing some usual activities in the last 12 months</t>
  </si>
  <si>
    <t>SPM 2 - % of adolescents that feel they matter to people in their community</t>
  </si>
  <si>
    <t>SPM 4 - Percent of high school students who made a plan to attempt suicide in the past 12 months</t>
  </si>
  <si>
    <t>Mental/behavioral health</t>
  </si>
  <si>
    <t>p. 184</t>
  </si>
  <si>
    <t xml:space="preserve">IDOH MCH partnered with the University of Michigan’s Adolescent Health Initiative (AHI) in early 2021 to implement the Adolescent Champion Model (ACM). The model has been implemented and replicated in many states and aims to create a teen-friendly health care environment. It helps to ensure providers feel comfortable and confident when seeing teen patients while also encouraging clinics to implement changes to the physical office space and staff behavior to be more welcoming and engaging with youth. MCH is supporting the clinics to make the change by covering contracting costs to The University of Michigan and by providing a stipend to each clinic to pay for professional development or supplies to create the changes </t>
  </si>
  <si>
    <t>p. 186</t>
  </si>
  <si>
    <t xml:space="preserve">MCH has continued to grow its partnership with the Indiana Department of Corrections – specifically the team and facilities that serve youth and how to address their health and well-being. As a result of Indiana legislation, the statewide Youth Justice Oversight Committee was established by the legislature in 2022 (see HEA 1359 or Ind. Code 2-5-36-9). The Chief Justice of Indiana appointed members to: (1) Develop a plan to collect and report statewide juvenile justice data. (2) Establish procedures and policies related to the use of certain screening tools and assessments. (3) Develop a statewide plan to address the provision of broader behavioral health services to children in the juvenile justice system. (4) Develop a plan for the provision of transitional services for a child who is a ward of the department of correction. (5) Develop a plan for the juvenile diversion and community alternatives grant programs </t>
  </si>
  <si>
    <t>State Performance Measures</t>
  </si>
  <si>
    <t xml:space="preserve">With the steady increase of suicide rates among youth, the Maternal and Child Health (MCH) Division plans to continue to work with internal and external partners to increase capacity in programming, surveillance and data collection, and fatality review. MCH will continue partnership with Fatality Review and Prevention (FRP) Division, the Division of Mental Health and Addition (DMHA), and the Department of Education (DOE). The Department will compile all data and release its first annual youth suicide report in the upcoming year </t>
  </si>
  <si>
    <t xml:space="preserve">In July 2023, DMHA staff invited Indiana Department of Health (IDOH) and other local partners and universities to attend the Black Youth Suicide Policy Academy in July 2023. SAMHSA worked with teams from Georgia, Indiana, Kentucky, Louisiana, Maryland, Ohio, Oregon, and Pennsylvania to develop strategic goals to address high rates of Black youth suicide in our state. MCH staff will continue to work collaboratively alongside other state agencies and partners to address the disparities in Black and multiracial youth suicide over the next two years </t>
  </si>
  <si>
    <t>p. 177</t>
  </si>
  <si>
    <t>The Suicide and Overdose Fatality Review Program (SOFR) within Fatality Review and Prevention (FRP) leads two state-level pediatric suicide fatality review teams. Currently, one team is reviewing all deaths among youth ages 18 years and younger that occurred in Indiana in 2021. The second team is reviewing all youth suicide deaths that occurred in 2020. Information gathered will be translated into formats (presentations, fact sheets, etc.) that are appropriate for various internal and external stakeholders. Recommendations from the pediatric suicide review teams are shared with internal partners at the Indiana Department of Health as well as local fatality review teams. Currently, FRP and MCH staff are collaborating to develop a comprehensive youth suicide report, which will contain findings from local SOFR teams, Youth Behavior Risk Survey results, and hospital-based suicide attempt data. Once finalized, this report will be disseminated to internal and external partners. Any additional pediatric suicide fatality review findings will be added to future reports</t>
  </si>
  <si>
    <t>SPM 3</t>
  </si>
  <si>
    <t>p. 173</t>
  </si>
  <si>
    <t>SPM 4</t>
  </si>
  <si>
    <t xml:space="preserve">Title V local contractors have provided a few depression screens, substance abuse screening with brief intervention and referral, and intimate partner violence screens over the past decade, however there are additional mental health services that are included as part of the Screening Center Provider package. These services include mental health assessment, mental health therapy, psychosocial screenings, and nutrition counseling. With the growing need for mental health support, Title V can expand the capacity and services that Screening Centers are able to provide to address some of these gaps. State Title V staff are working with Iowa Medicaid to build out these codes through, selecting screening tools and resources, providing training and support for implementation </t>
  </si>
  <si>
    <t>SPM 6</t>
  </si>
  <si>
    <t xml:space="preserve">MCH will continue the Bullying and Suicide Prevention Package. For this package, the local health department (LHD) will serve as a key partner in the implementation of school-wide bullying and suicide prevention programs in elementary, middle, and/or high schools in their service area. The LHD will assess selected schools and their social/emotional climate to determine what age-appropriate prevention program will be most effective and engaging for students. These efforts will include prevention outreach and education on the topic of bullying. This support will provide expansion of outreach services and community partnerships that already exist in selected schools </t>
  </si>
  <si>
    <t>p. 219</t>
  </si>
  <si>
    <t xml:space="preserve">The KDPH Senior Deputy Commissioner and MCH’s Healthy Schools Team/Coordinated School Health (HST/CSH) program administrator work alongside state education stakeholders on the KY Board of Education’s Health Subcommittee to address practice and policy recommendations to reduce health disparities in students and increase overall academic success for schools in KY </t>
  </si>
  <si>
    <t>The Child Safety Learning Collaborative will continue its work with a targeted effort to address child and adolescent suicide. This work has partners from the University of Kentucky, Department for Behavioral Health Disorders and Intellectual Disabilities (BHDID), local health departments (LHDs), Child Fatality Review and Injury Prevention program (CFR), KY Injury Prevention Research Center (KIPRC), KY Department for Education (KDE), and MCH Healthy Schools Team/Coordinated School Health (HST/CSH). The PDSA has begun with a deep dive review of suicide attempts as provided by KIPRC and understanding from local reviews, the community responses, and knowledge learned during reviews. Additionally, KY has embarked on the Zero Suicide initiative with a goal of incorporating the Zero Suicide Framework into the policies and processes of the significant behavioral health care provision systems in the state. Community mental health centers, emergency rooms, and private providers are part of the effort. MCH will continue ongoing evaluation of the pilot program initiated in Hopkinsville and initiate strategic best practice defined change as needed</t>
  </si>
  <si>
    <t>p. 122</t>
  </si>
  <si>
    <t xml:space="preserve">Maine CDC is working with NAMI Maine to maintain and expand training for school staff and youth-serving providers on skills for early intervention, screening, and referral of young people at risk of suicide. These efforts include expanded access to training through online/in-person hybrid models, and increased promotion of training on lethal means safety </t>
  </si>
  <si>
    <r>
      <t>Maine CDC will continue to work with Maine Youth Action Network (MYAN) to increase positive youth development and youth engagement programming. Specific initiatives include developing a statewide network of youth leadership organizations; building affinity programming for underrepresented youth; supporting youth-led community change projects; increasing training for youth-serving professionals; and implementing the Gateway to Opportunity program to increase professional skills and networks for participating young people</t>
    </r>
    <r>
      <rPr>
        <i/>
        <sz val="11"/>
        <color theme="1"/>
        <rFont val="Calibri"/>
        <family val="2"/>
        <scheme val="minor"/>
      </rPr>
      <t xml:space="preserve"> (note: the Gateway to Opportunity program connects young people (primarily rising juniors and seniors from local public schools) with paid, work-based learning projects; the purpose is to address challenges of 1) employers struggling to find workers with in-demand skills and competencies and 2) work-eligible youth struggling to find skill-building employment experiences)</t>
    </r>
  </si>
  <si>
    <t xml:space="preserve">The Adolescent Health and Reproductive Health programs merged into the Adolescent &amp; Reproductive Health Program in 2021. The joint vision and shared work of these two program areas reflects the strong focus of reproductive health activities during the young adult period. The merger has unified Title V’s approach to encouraging young people to become healthy before becoming pregnant, engaging in holistic programming discussing healthy relationships as well as individual health, and supporting community partners delivering services in a youth-friendly way </t>
  </si>
  <si>
    <r>
      <t xml:space="preserve">For the Conversation Starters project, the Adolescent &amp; Reproductive Health (ARH) Program is finalizing an initial Conversation Starters pack in 2022-2023. A draft product has been created and shared with adult-adolescent pairs to test and provide feedback. The team will distribute the final Conversation Starters starting in late 2023 and plans to release new expansion packs periodically. The Conversations Starters will be digitized and available for download on the ARH Program website. Related to this, the ARH Program plans to explore best practices for providing programming for individuals with intellectual and developmental disabilities (IDD). In this funding period, the ARH Program will provide a training/education for youth serving professionals with information on how to best serve this population. The ARH Program has considered developing an expansion pack for the Conversation Starters geared towards people with intellectual and developmental disabilities. </t>
    </r>
    <r>
      <rPr>
        <i/>
        <sz val="11"/>
        <color theme="1"/>
        <rFont val="Calibri"/>
        <family val="2"/>
        <scheme val="minor"/>
      </rPr>
      <t xml:space="preserve">(note: Conversation Starters is part of a toolkit for providers about promoting mental well-being for children and youth; it has tips for starting conversations about children’s development and behavior). </t>
    </r>
  </si>
  <si>
    <t>p. 207</t>
  </si>
  <si>
    <t>The program is implementing two projects in the coming year. The School Nurse Clinic Start-Up Kit project will assist those school districts who would like to hire a school nurse with the equipment and supplies needed to establish a clinic in the school. The Diversity, Equity, and Inclusion (DEI) Facilitator project will contract for the services of a facilitator to convene a group of stakeholders to develop recommendations to increase the diversity of the school nursing workforce in Ohio</t>
  </si>
  <si>
    <t xml:space="preserve">In FY22, ODH MCH contracted with the Ohio Chapter of the American Academy of Pediatrics (Ohio AAP) to address many health topics for children and adolescents. FY22 activities have included holding focus groups with parents and providers to get feedback on resources on a variety of topics. In addition, AAP offered monthly webinars which have included adolescent mental health, immunizations, ACEs, and other topics. FY23 activities for the grant include Quality Improvement (QI) projects on a variety of topics for the QI, including ACEs and adolescent depression screenings. ODH plans to continue the contract with AAP in FY24 </t>
  </si>
  <si>
    <t xml:space="preserve">MCH will continue to work with the Violence and Injury Prevention Section who will be contracting with Ohio AAP to expand the behavior health screening quality improvement project into counties with the highest rate and number of suicides and attempts (ages 11-24) in Ohio. This project includes both screening and providing resources to adolescents and families for high-risk responses, to include information on reducing access to lethal means using Ohio AAP’s Store It Safe program. This program is a 4-step process that includes screening using a validated tool, advising families to use a barrier to store potentially lethal means, family discussions with teens, and emergency referrals for life-threatening concerns </t>
  </si>
  <si>
    <t xml:space="preserve">A new, competitive grant solicitation will be released in Spring 2023, with the opportunity for 4-6 community-based organizations or local health departments to apply. The program will include a train-the-trainer model to infuse knowledge on Adverse Childhood Experiences (ACEs), trauma and resiliency into the communities. The targeted population to be trained will be adults working in the community with adolescents, with an emphasis on highest need communities and highest need adolescents. In addition to increasing awareness of ACEs and trauma, one outcome is to increase the number of trusted adults available in communities </t>
  </si>
  <si>
    <t xml:space="preserve">The Sexual Assault and Domestic Violence Prevention Program (SADVPP) will continue to implement strategies to end sexual violence including changes to school and workplace policies, social marketing campaigns, community mobilization efforts, and educational programming - In partnership with the Ohio Alliance to End Sexual Violence and eleven local sexual violence prevention programs. FY24 activities include supporting survivors of sexual violence by updating, maintaining, distributing, and educating users about the protocol for sexual assault evidence collection; supporting crisis services in eight agencies to provide services to African/African American/Black, Asian/Asian American, and Latinx survivors of sexual violence and providing technical assistance and training opportunities for rape crisis centers and others who work with survivors on ways to increase effectiveness in working with survivors from specific communities. SADVPP will work with local health departments, community health centers, and other health and public health service providers to integrate a trauma informed approach to services and promote individual and community resiliency related to trauma </t>
  </si>
  <si>
    <t xml:space="preserve">MCH Adolescent Health Coordinator participates in the youth suicide subcommittee, which is close to finalizing a youth suicide strategic plan. Implementation of the plan will begin in 2022 and MCH will continue to support and align with the strategies in the plan. FY21 and FY22 were planning years for MCH to identify where gaps exist, and support could be used. MCH is working on finalizing a plan to support the implementation of the Ohio Suicide Prevention plan, including all the collaborative work that has been done throughout the first two years of this grant cycle </t>
  </si>
  <si>
    <t xml:space="preserve">A large part of this work has centered around the Adolescent and Young Adult Behavioral Health (AYA-BH) CoIIN. ODH was invited by AMHCP to participate in the CoIIN after identifying reducing youth suicide as a priority in the action plan. The Ohio team is led by ODH MCH Adolescent Health Coordinator and includes MCH and VIPS staff, along with ODE, OhioMHAS, Ohio AAP, the Ohio Association of Community Health Centers, and Nationwide Children’s Hospital, who asks as the recruitment partners for the practices involved in the QI/clinical arm of the project. The team spent much of FY22 mapping out adolescent behavioral health and suicide prevention activities and discussing gaps and barriers. Ohio has a robust mental health system, with great partnerships occurring at the school and community level. Knowing this and due to the partners on the team, the Ohio CoIIN team chose to focus on partnerships with pediatricians or clinical providers. The project officially ended at the conclusion of 2022, but the Ohio CoIIN team will continue to meet monthly </t>
  </si>
  <si>
    <t>p. 189</t>
  </si>
  <si>
    <t>All 35 LHDs were asked to complete a survey regarding adolescent health. The survey examined the resources available to the adolescent population in each health district including school-based health services and contraceptive and reproductive health services, staff training needs, especially regarding policies around mandated reporting, confidentiality and privacy, and regarding special topics such as “healthy relationships,” “sexuality and gender”, and “puberty and adolescent brain development”. Additionally, questions regarding referrals and referral tracking processes were asked. Twelve districts indicated an interest in participating in a work group to strengthen LHD work with and for their adolescent population. For FY24, those 12 districts will form a work group, led by the Adolescent Health Coordinator, addressing needs and areas of opportunity identified by the survey</t>
  </si>
  <si>
    <t>SPM 2</t>
  </si>
  <si>
    <t>The WCFH Adolescent Health Program will partner with the Alaska School Activities Association to continue implementation of a statewide training of trainer’s programs for Alaska’s athletic coaches. Coaching Boys into Men (CBIM) is an evidence-based prevention program that trains and motivates high school coaches to teach their young male athletes healthy relationship skills and that violence never equals strength. This comprehensive violence prevention curriculum for coaches and their athletes was developed by Futures without Violence. The Alaska School Activities Association will continue to implement Athletes As Leaders for high school athletes on girls’ sports teams. The program aims to empower student athletes to take an active role in promoting healthy relationships and ending sexual violence</t>
  </si>
  <si>
    <t>The WCFH Adolescent Health Program will collaborate with the State of Alaska, Division of Behavioral Health, Suicide Prevention Program in the implementation of the State of Alaska Zero Suicide Initiative. The Zero Suicide framework is a comprehensive approach to suicide care by health care systems with the aspirational challenge and framework for system-wide transformation that is proven to reduce deaths by suicide</t>
  </si>
  <si>
    <t>SPM 5</t>
  </si>
  <si>
    <t xml:space="preserve">The BFH will continue working with Hugh Lane Wellness Foundation, Inc., and Students Run Philly Style to provide evidence-based or evidence-informed programming to enhance positive behaviors, personal strengths, and interpersonal relationships for LGBTQ youth. Hugh Lane Wellness Foundation Inc. will continue implementing the AFFIRMING Youth Project across western Pennsylvania. They will use the evidence-based intervention Mental Health First Aid to screen all youth and identify and understand youths’ mental health, suicidality, and substance use. Additionally, they will use the ALGEE (Assess for suicide, Listen nonjudgmentally, Give reassurance and information, Encourage appropriate professional help, Encourage self-help and other strategies) method to respond to any potential crisis situations that might arise with youth referred to the program. Students Run Philly Style (SRPS) will continue implementing their OUTPace program, formerly known as OUTRun, with LGBTQ youth in Philadelphia. The program pairs adults with Philadelphia youth as they train together in preparation to run a long-distance race </t>
  </si>
  <si>
    <t>SPM 1</t>
  </si>
  <si>
    <t xml:space="preserve">Continue to collaborate with 73 OCFS Community Health Offices that provide public health services to this Adolescent population such as contracting with local schools to provide preventive health screenings and student health education. Education includes growth and development, injury prevention and suicide prevention for middle and high-schools aged students </t>
  </si>
  <si>
    <t xml:space="preserve">Adolescent Health Coordinator and Adolescent Domain leader will continue to participate in South Dakota Suicide Prevention State Interagency Workgroup that recently developed the 2020 to 2025 State Suicide Prevention Plan. Workgroup will meet monthly to look at understanding local data, develop strategies to address suicide prevention and coordinate efforts and resources in suicide prevention </t>
  </si>
  <si>
    <t>p. 195</t>
  </si>
  <si>
    <t xml:space="preserve">In collaboration with MCH, UTHealth plans to develop and disseminate publications and presentations using School Physical Activity and Nutrition (SPAN) data to public health professionals, parents, school administrators, and other community stakeholders. In FY24, UTHealth will present 2021-2023 school year SPAN data to 4 school districts to recruit schools for the next SPAN data collection cycle </t>
  </si>
  <si>
    <t>p. 196</t>
  </si>
  <si>
    <t>MCH will continue funding Texas Juvenile Justice Department (TJJD) to facilitate the Stronger Than Yesterday (STY) physical activity and recreation components. The project’s goal is to provide youth with at least 1 hour of recreational time daily. TJJD staff will integrate active learning strategies into physical activities and focus on enhancing team-building and problem-solving skills</t>
  </si>
  <si>
    <t>TJJD will implement another outdoor youth summer camp at the 5 juvenile facilities. The summer camp intends to increase youth engagement through competitive physical activity. TJJD will bring in community leaders to facilitate different skill-building activities to improve communication, manage emotions, establish self-belief, and increase peer support</t>
  </si>
  <si>
    <t>The Youth and Young Adult Health Program (YAYAHP) will support the implementation with fidelity of SOS, an evidence-based social-emotional learning program evaluated for middle and high school students to reduce suicidal ideation, suicide attempts, and deaths by suicide. SOS is currently in place in at least one school each in ten counties in Wyoming, and the YAYAHP will both support the expansion of the program to additional schools and counties, and support existing school programs in delivering the program with fidelity. YAYAHP will also investigate opportunities to support the implementation of SOS in state-run youth residential facilities, including juvenile justice and crisis care institutions. The YAYAHP will partner with the WDH WIVPP and local community prevention specialists in extending the impact of SOS in Wyoming</t>
  </si>
  <si>
    <t>p. 128</t>
  </si>
  <si>
    <t>*Title V partnered with the Environmental Health Bureau (EHB), also within the Prevention and Health Promotion Administration (PHPA), to create the Asthma Community of Practice (CoP), whose vision is that all people and families living with asthma in the state of Maryland receive the best possible care so that asthma does not affect their quality of life, and with the mission of improving practice through information and resource sharing. The Asthma CoP is composed of representatives from local health departments and community organizations such as Green &amp; Healthy Homes Initiatives, Johns Hopkins School of Medicine Department of Pediatrics, local community organizations and insurers</t>
  </si>
  <si>
    <t>p. 188</t>
  </si>
  <si>
    <t>Provide technical assistance, best practices, and resources to school’s food authorities to implement innovative service models to make breakfast and lunch more convenient and appealing to students. Work with other state agencies and departments to streamline services to families. Local health departments (LHDs) will educate and reach out to the families who have not automatically qualified or filled out an application to receive free or reduced price benefits for breakfast and/or lunch</t>
  </si>
  <si>
    <t>none</t>
  </si>
  <si>
    <t>The Adolescent Health team plans to partner with the University of Wisconsin-Extension Health and Well-Being Institute to support local and tribal health agencies in creating policies, systems, and environments that improve the well-being of Wisconsin’s adolescents. Through partnerships with local and tribal agencies, Title V will support the implementation of evidence-based suicide prevention and mental health promotion programs and trainings in communities around the state, including schools and health care systems. The scope of trainings and programs will include traditional gatekeeper trainings such as Question, Persuade and Refer, Youth Mental Health First Aid, and peer-based prevention trainings such as Hope Squad, Sources of Strength,or Signs of Suicide, as well as anti-bullying efforts, social emotional learning programs, and mental health promotion efforts which have been developed locally to meet the needs of a community or culture</t>
  </si>
  <si>
    <t>Family and Child Health (FCH) plans to continue its work to engage providers and school partners regarding school-based health centers (SBHC). FCH will continue to identify its role regarding providing infrastructure and convening support to school-based health centers around the state. We anticipate an increased partnership with VCHIP around this space. We will continue to attempt to complete and build upon our assessment of SBHC across the state, examine opportunities to establish connections to primary care medical homes, and opportunities for common indicators and measures across centers. FCH will continue to reach out to new, emerging, and existing SBHCs to maintain what we are calling the Vermont’s SBHC Peer Collaborative. We plan to build upon information gathered during collaborative calls to help direct the future of our FCH support related to this work. We will use these opportunities to highlight FCH Title V and EPSDT priorities and explore opportunities to encourage participants to consider objectives and measures that align with FCH priorities (such as adolescent well care)</t>
  </si>
  <si>
    <t>In the upcoming year, the State School Nurse Consultant (SSNC) and the School Nurse Advisory Committee plan to: Revise the format of the Standards of Practice: School Health Services Manual and create documents that support student, family, and school community physical and mental health and resilience. They will also evaluate and revise the current new school nurse orientation content and the Essential School Health Services framework</t>
  </si>
  <si>
    <t>*The VT Dept of Health continues to be engaged in a robust body of work with the Agency of Education and a variety of community partners related to sexual health education in the state. The Sexual Health Education Stakeholders’ Group is intended to promote support and resources for sexual health education for adults who work with and care about youth, and to collaborate across organizations and agencies to improve youth sexual health and education in Vermont. Members represent AOE, the Health Department, Planned Parenthood of Northern New England (PPNNE), Outright VT, VT Cares, VT Network, PreK - 12 health educators, and a pediatrician who specializes in Adolescent Medicine and sexual and reproductive health. The group is dedicated to identifying priority topics in sexual health education and delivering professional learning and resources that support high-quality sexual health education.</t>
  </si>
  <si>
    <t>p. 125</t>
  </si>
  <si>
    <t>p. 123</t>
  </si>
  <si>
    <t>FCH plans to continue an effort to partner with VCHIPs, Youth Health Improvement Initiative to explore the use of the Wisconsin-based, PATCH (Providers and Teens Communicating for Health) program to promote the use of, PATCH for Teens Toolkit. This program provides school health educators, health-related professionals, youth workers, and other adults the materials and resources needed to teach young people about their rights and responsibilities in health care settings. Our hope is that this curriculum can be delivered in a health class and will empower youth to access their primary care provider and develop the skills to help them access recommended preventive care and acute care as needed. In 2023-2024 we will assess readiness for implementation of PATCH and work to integrate this into our future efforts</t>
  </si>
  <si>
    <t>In partnership with the Vermont Child Health Improvement Program (VCHIP), FCH will collect and report on quality improvement data from pediatric practices on depression screening and will promote suicide screening in primary care using the nationally recognized Zero Suicide. FCH continues to build upon its partnership with DMH by ensuring that leadership from both departments meets bimonthly to support enhanced coordination and collaboration around shared priorities. FCH will continue to prioritize BIPOC and LGBTQ youth in suicide prevention policies and programming. FCH holds a lead role in the VT Child Fatality Review Team and will assist with review of deaths by suicide and formation of relevant recommendations, with a focus on community and school based postvention response</t>
  </si>
  <si>
    <t>SPM 12</t>
  </si>
  <si>
    <t>p. 158</t>
  </si>
  <si>
    <t>This strategy is accomplished through partnership with Providers and Teens Communicating for Health (PATCH). The PATCH Program is based in Wisconsin and is committed to improving adolescent health alongside and in true partnership with youth. PATCH serves as a key asset in the state’s youth engagement efforts implementing its own positive youth development programming and providing expertise and technical assistance statewide. PATCH Teen Educators (part of the PATCH Teen Educator Program) are hired to facilitate educational workshops for both health care providers and their peers. Concurrently, they are designed to empower young people to begin managing their own health care. PATCH Youth Advocates (part of the PATCH Youth Advocacy Fellowship) independently complete an advocacy learning series, which culminates in an advocacy plan on a topic of personal interest. They also consult on various adolescent health initiatives, such as those related to the state’s needs assessments and state-based adolescent health programs</t>
  </si>
  <si>
    <t xml:space="preserve">**The Adolescent Health Program will continue to support implementation of TOP, a positive youth development curriculum, with five community-based partners. TOP will be implemented in multiple settings, in-school, after-school, and community-based, to serve up to 200 youth across RI. The Adolescent Health Program provides ongoing technical support for implementation partners, including activities related to recruitment, retention, project design, and professional development </t>
  </si>
  <si>
    <t xml:space="preserve">**The Violence and Injury Prevention Program (VIPP) will work with the Brain Injury Association of Rhode Island to implement a comprehensive concussion program. The program will include neuropsychological baseline testing to high school youth participating in school sports, brain safety informational presentation, and an extensive roll out of the REAP concussion management manual to all schools in Rhode Island </t>
  </si>
  <si>
    <t>**Adolescent and School Health Program will support the RI Department of Education (RIDE) activities to implement an updated Health Education Framework (HEF). The HEF was updated to integrate inclusive practices and align with the National Health Education Standards with the goal of ensuring RI students are health literate and have the essential skills to lead healthier lives. RIDOH programs provide training and technical assistance to local education agencies (LEAs) for implementation of comprehensive, medically accurate, inclusive health education in alignment with the HEF. RIDOH has contracted with the RI Healthy Schools Coalition to engage LEAs to utilize CDC’s Health Education Curriculum Analysis Tool and provide professional development for health educators to improve their knowledge and comfort in implementing comprehensive health education</t>
  </si>
  <si>
    <t>**partnership falls within multiple NPMs/SPMs</t>
  </si>
  <si>
    <t>*partnership falls within multiple categories</t>
  </si>
  <si>
    <t>**partnership fall within multiple SPMs/NPMs</t>
  </si>
  <si>
    <t xml:space="preserve">MCH will meet with the Injury Prevention Unit (IPU) biannually to review adolescent injury data and identify local Child Fatality Review Team (CFRT) injury prevention resources. In FY24, the IPU intends to increase active CFRT numbers. Three PHRs will activate at least 1 new CFRT each. MCH will provide local CFRTs injury prevention resources and training opportunities to increase adolescent unintentional injury knowledge. MCH and IPU will collaborate to disseminate quarterly injury prevention information through an email distribution list of providers, injury prevention professionals, and educators </t>
  </si>
  <si>
    <t>The Climate, Culture and Resilience (CCR) Social Emotional Learning (SEL) team will provide direct training and technical support to School Administrative Units (SAUs) middle and high schools to bolster their primary prevention programs and reduce school violence while promoting positive behaviors. They will also seek to help SAUs evaluate their systems of support and provide resources for addressing Social Emotional Learning (SEL) across school culture</t>
  </si>
  <si>
    <t>In the coming year the Adolescent Health Initiative (AHI) will work with schools to expand evidence-based programming by identifying, providing the necessary training, and implementing bystander and prevention interventions best suited for each school’s needs. In response to the current data, the AHI will work to specifically target the middle school and LGBTQ+ populations</t>
  </si>
  <si>
    <t xml:space="preserve">**The Violence and Injury Prevention Program (VIPP) through its CDC Rape Prevention Education grant will continue working with partners to implement interventions targeting risk and protective factors for teen dating and youth sexual violence at the community-level. Interventions include the evidence-based Girls Circle Program implemented by the YWCA of RI with middle school girls from Providence and Central Falls, a virtual Certified Peer Education training provided by SafeBAE to K-12 students across the state, youth leadership and civic engagement training for Providence high school students by Young Voices in Providence, K-12 Title IX training and certification from The Association for Title X Administrators, and the development of evidence-informed guidelines for sexual health and consent education in K-12 settings, created by Day One of RI. The Rhode Island Sexual Violence Prevention Coalition will continue to convene leaders in various settings to support sexual violence prevention efforts for, but not limited to, middle school, high school, and college students across the state </t>
  </si>
  <si>
    <t xml:space="preserve">The Adolescent Health and Injury Prevention Program will collaborate with the Maine CDC Substance Use Prevention Program to implement Screening, Brief Intervention, and Referral to Treatment (SBIRT) in SBHCs, to increase early identification and support for youth at risk of substance misuse </t>
  </si>
  <si>
    <r>
      <t xml:space="preserve">**The Violence and Injury Prevention Program (VIPP) will work with the Brain Injury Association of Rhode Island to implement a comprehensive concussion program. The program will include neuropsychological baseline testing to high school youth participating in school sports, brain safety informational presentation, and an extensive roll out of the REAP concussion management manual to all schools in Rhode Island. </t>
    </r>
    <r>
      <rPr>
        <i/>
        <sz val="11"/>
        <color theme="1"/>
        <rFont val="Aptos"/>
        <family val="2"/>
      </rPr>
      <t xml:space="preserve">(Note:  REAP = Reduce/Remove, Educate, Accommodate/Adjust, Pace protocol, which is a multidisciplinary approach for returning to learning and playing.) </t>
    </r>
  </si>
  <si>
    <t>*FCH will continue to fund Vermont Afterschool’s work around preventing risk behaviors and promoting strengths for youth. Vermont Afterschool will be entering its sixth year of funding from FCH. Continue the work of the Youth Voice Coordinator and the Youth Resilience Coordinator to maintain support for youth councils across the state. Manage the Vermont Youth Project which supports stakeholders in specified communities to identify and implement strategies that increase protective factors and reduce risk factors for youth across the domains of school, community, family, and peers. Support and manage the legislatively mandated Statewide Vermont Youth Council. In partnership with the Vermont Child Health Improvement Program’s Youth Health Improvement Initiative, sustain a combined (VT RAYS-VT Afterschool) youth-led advisory council to address statewide adolescent and young adult health issues, including improving access and utilization of high-quality prevention health services, including behavioral health</t>
  </si>
  <si>
    <t>The Wendt Center for Loss &amp; Healing, a Title V grantee, will continue the Resilient Scholars Project. This community-based mental health program creates pathways to healing and health for low-income, minority children and adolescents from underserved neighborhoods of the District who are impacted by trauma and grief. The project partners with schools and other child-serving organizations in the lowest-income Wards of DC to provide intensive, evidence-based trauma and grief therapy to students affected by violence, racism, abuse, deaths of loved ones, poverty, and other Adverse Childhood Experiences (ACEs). The project also provides specialized trauma and grief training to build the capacity of District public and public charter school systems to effectively support traumatized and grieving students</t>
  </si>
  <si>
    <t xml:space="preserve">*ODH’s Reproductive Health and Sexual Risk Avoidance Education programs provide education to adolescents. ODH Reproductive Health grantees received additional funding to work with faith-based agencies to provide educational programming to youth on  healthy life choices and reducing sexual risk. For FY24, the Reproductive Health program awarded additional funding for special populations, which can include adolescents, for 15 subrecipients and the faith-based deliverable to five subrecipients. The Sexual Risk Avoidance Program is in year three of a five-year continuation grant that targets 11-14-year-olds and reflects the commitment of ODH to facilitate programming that is designed to meet the distinct and unique needs of each local community. The goal of the program is to increase the number of youth who abstain from sexual activity and other related risky behaviors to reduce out-of-wedlock births and sexually transmitted infections and encourage positive youth development messages that promote good decision making and healthy behaviors </t>
  </si>
  <si>
    <r>
      <t xml:space="preserve">MCH staff will continue to participate in existing statewide coalitions and workgroups. Workgroups include the Ohio Anti-Harassment, Intimidating, and Bullying group, which is led by ODE, the Ohio Prevention Partnership (which includes both the Child Injury Action Group and Youth Suicide Subcommittee), ODE’s Whole Child Advisory Group, the Ohio Interagency Council for Youth (OICY) and Linking Systems of Care for Ohio Youth. In addition, MCH staff and partners will build upon work started during the ASPIRE learning collaborative to continue assessing shared risk and protective factors both internally and externally, working towards alignment of state agency work on Adverse Childhood Experiences (ACEs) </t>
    </r>
    <r>
      <rPr>
        <i/>
        <sz val="11"/>
        <color theme="1"/>
        <rFont val="Calibri"/>
        <family val="2"/>
        <scheme val="minor"/>
      </rPr>
      <t>(note: ASPIRE provides free services for individuals who need assistance acquiring skills to be successful in post-secondary education and training and employment)</t>
    </r>
  </si>
  <si>
    <r>
      <t>Work with Local Education Agencies (LEAs) to strengthen local wellness policies that promote student wellness, prevent and reduce childhood obesity, and provide assurance that school meal nutrition guidelines meet the minimum federal school meal standards by using tools such as a WellSAT to assess the policies.</t>
    </r>
    <r>
      <rPr>
        <i/>
        <sz val="11"/>
        <color theme="1"/>
        <rFont val="Calibri"/>
        <family val="2"/>
        <scheme val="minor"/>
      </rPr>
      <t xml:space="preserve"> (note: WellSAT is a school assessment tool)</t>
    </r>
  </si>
  <si>
    <t>Nutrition and physical activity</t>
  </si>
  <si>
    <t>*CT has a five-year suicide prevention strategic plan called Connecticut’s Suicide Prevention Plan 2020-2025 (PLAN 2025). PLAN 2025 is aligned with the National Strategy for Suicide Prevention and Healthy People 2020 and is designed to be accessible to everyone. Individuals, communities, institutions, and organizations are encouraged to use the plan as their working template to guide their efforts to prevent suicide attempts and deaths in CT. PLAN 2025 was launched in September 2020, and the vulnerable populations of focus include youth and young adults, in addition to middle-aged persons. Title V staff will continue to familiarize themselves with PLAN 2025 and disseminate it to MCH stakeholders, including SBHCs. DPH staff involved in the federally funded CT Comprehensive Suicide Prevention Project have done extensive strategic planning to identify youth 10-17 years of age and young adults 18-24 years of age as most at-risk for nonfatal suicide attempts and self-directed violence. The 2022-2023 Work Plan requires suicide prevention and intervention strategies to be implemented between 9/1/2023 to 8/31/2024. Examples of strategies that will impact youth 10-17 year-olds and 18-24 year-olds are: 1) Update/improve a state-level and local-level inventory of suicide prevention resources and identify gaps and opportunities in services for residents, including youth and young adults. Notify partners of the gaps in resources, services, and policies. 2) Promote "Fresh Check Days" mental health awareness fairs at colleges and Army/Air Force National Guard for military recruits. 3) Improve communication between local school districts and state level agencies to facilitate timely, safe, and supportive response to suicide of youth or trusted adults such as teachers and coaches. Local Health Departments will encourage school-based health centers to collaborate with and use mobile crisis under 2-1-1/9-8-8 crisis services upon identification of individuals at risk. 4) Promote and support suicide risk screening in health care and behavioral health systems. This is currently being done at Connecticut Children’s. 5) Implement Gizmo's Pawesome Guide to Mental Health© Elementary Curriculum (www.Gizmo4MentalHealth.org). Plans are being made to adapt the GIZMO curriculum for middle schools and high schools. 6) Promote the implementation of the 4-What's-Next Program in middle and high schools, which is a program for high-risk students to help to help build resilience in navigating and coping with them transition to new experiences in their lives, such as transition to high school or post-high school graduation.</t>
  </si>
  <si>
    <t>Asthma emergency room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</si>
</sst>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2"/>
      <color theme="1"/>
      <name val="Calibri"/>
      <family val="2"/>
      <scheme val="minor"/>
    </font>
    <font>
      <b/>
      <sz val="12"/>
      <color theme="0"/>
      <name val="Calibri"/>
      <family val="2"/>
      <scheme val="minor"/>
    </font>
    <font>
      <sz val="12"/>
      <color theme="0"/>
      <name val="Calibri"/>
      <family val="2"/>
      <scheme val="minor"/>
    </font>
    <font>
      <sz val="12"/>
      <color rgb="FFFF0000"/>
      <name val="Calibri"/>
      <family val="2"/>
      <scheme val="minor"/>
    </font>
    <font>
      <b/>
      <sz val="11"/>
      <color theme="0"/>
      <name val="Aptos"/>
      <family val="2"/>
    </font>
    <font>
      <sz val="11"/>
      <name val="Aptos"/>
      <family val="2"/>
    </font>
    <font>
      <sz val="11"/>
      <color theme="1"/>
      <name val="Aptos"/>
      <family val="2"/>
    </font>
    <font>
      <sz val="11"/>
      <color rgb="FFFF0000"/>
      <name val="Aptos"/>
      <family val="2"/>
    </font>
    <font>
      <b/>
      <sz val="12"/>
      <color theme="0"/>
      <name val="Aptos"/>
      <family val="2"/>
    </font>
    <font>
      <sz val="12"/>
      <name val="Calibri"/>
      <family val="2"/>
      <scheme val="minor"/>
    </font>
    <font>
      <i/>
      <sz val="11"/>
      <color theme="1"/>
      <name val="Aptos"/>
      <family val="2"/>
    </font>
    <font>
      <i/>
      <sz val="11"/>
      <name val="Aptos"/>
      <family val="2"/>
    </font>
    <font>
      <b/>
      <sz val="11"/>
      <name val="Aptos"/>
      <family val="2"/>
    </font>
    <font>
      <sz val="11"/>
      <color rgb="FFFF0000"/>
      <name val="Calibri"/>
      <family val="2"/>
      <scheme val="minor"/>
    </font>
    <font>
      <i/>
      <sz val="11"/>
      <color theme="1"/>
      <name val="Calibri"/>
      <family val="2"/>
      <scheme val="minor"/>
    </font>
    <font>
      <sz val="11"/>
      <name val="Calibri"/>
      <family val="2"/>
      <scheme val="minor"/>
    </font>
  </fonts>
  <fills count="19">
    <fill>
      <patternFill patternType="none"/>
    </fill>
    <fill>
      <patternFill patternType="gray125"/>
    </fill>
    <fill>
      <patternFill patternType="solid">
        <fgColor theme="4" tint="-0.499984740745262"/>
        <bgColor indexed="64"/>
      </patternFill>
    </fill>
    <fill>
      <patternFill patternType="solid">
        <fgColor rgb="FF156082"/>
        <bgColor theme="4"/>
      </patternFill>
    </fill>
    <fill>
      <patternFill patternType="solid">
        <fgColor rgb="FF104861"/>
        <bgColor indexed="64"/>
      </patternFill>
    </fill>
    <fill>
      <patternFill patternType="solid">
        <fgColor theme="9" tint="-0.249977111117893"/>
        <bgColor theme="4"/>
      </patternFill>
    </fill>
    <fill>
      <patternFill patternType="solid">
        <fgColor theme="5" tint="-0.249977111117893"/>
        <bgColor theme="4"/>
      </patternFill>
    </fill>
    <fill>
      <patternFill patternType="solid">
        <fgColor theme="5" tint="0.79998168889431442"/>
        <bgColor theme="4"/>
      </patternFill>
    </fill>
    <fill>
      <patternFill patternType="solid">
        <fgColor theme="9" tint="0.79998168889431442"/>
        <bgColor theme="4"/>
      </patternFill>
    </fill>
    <fill>
      <patternFill patternType="solid">
        <fgColor theme="8" tint="0.79998168889431442"/>
        <bgColor theme="4"/>
      </patternFill>
    </fill>
    <fill>
      <patternFill patternType="solid">
        <fgColor theme="7"/>
        <bgColor theme="4"/>
      </patternFill>
    </fill>
    <fill>
      <patternFill patternType="solid">
        <fgColor theme="7" tint="0.79998168889431442"/>
        <bgColor theme="4"/>
      </patternFill>
    </fill>
    <fill>
      <patternFill patternType="solid">
        <fgColor theme="8" tint="0.79998168889431442"/>
        <bgColor indexed="64"/>
      </patternFill>
    </fill>
    <fill>
      <patternFill patternType="solid">
        <fgColor rgb="FF7030A0"/>
        <bgColor theme="4"/>
      </patternFill>
    </fill>
    <fill>
      <patternFill patternType="solid">
        <fgColor rgb="FFCCCCFF"/>
        <bgColor theme="4"/>
      </patternFill>
    </fill>
    <fill>
      <patternFill patternType="solid">
        <fgColor rgb="FFC00000"/>
        <bgColor theme="4"/>
      </patternFill>
    </fill>
    <fill>
      <patternFill patternType="solid">
        <fgColor rgb="FFFBD1D1"/>
        <bgColor theme="4"/>
      </patternFill>
    </fill>
    <fill>
      <patternFill patternType="solid">
        <fgColor rgb="FFD60093"/>
        <bgColor theme="4"/>
      </patternFill>
    </fill>
    <fill>
      <patternFill patternType="solid">
        <fgColor rgb="FFFFE1F6"/>
        <bgColor theme="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7">
    <xf numFmtId="0" fontId="0" fillId="0" borderId="0" xfId="0"/>
    <xf numFmtId="0" fontId="6" fillId="0" borderId="0" xfId="0" applyFont="1" applyAlignment="1">
      <alignment vertical="top" shrinkToFit="1"/>
    </xf>
    <xf numFmtId="0" fontId="7" fillId="0" borderId="0" xfId="0" applyFont="1" applyAlignment="1">
      <alignment horizontal="left" vertical="top"/>
    </xf>
    <xf numFmtId="0" fontId="8" fillId="0" borderId="0" xfId="0" applyFont="1" applyAlignment="1">
      <alignment horizontal="left" vertical="top" shrinkToFit="1"/>
    </xf>
    <xf numFmtId="0" fontId="7" fillId="0" borderId="0" xfId="0" applyFont="1" applyAlignment="1">
      <alignment vertical="top"/>
    </xf>
    <xf numFmtId="0" fontId="7" fillId="0" borderId="0" xfId="0" applyFont="1" applyAlignment="1">
      <alignment vertical="top" shrinkToFit="1"/>
    </xf>
    <xf numFmtId="0" fontId="1" fillId="0" borderId="0" xfId="0" applyFont="1" applyAlignment="1">
      <alignment wrapText="1"/>
    </xf>
    <xf numFmtId="0" fontId="1" fillId="0" borderId="0" xfId="0" applyFont="1" applyAlignment="1">
      <alignment wrapText="1" shrinkToFit="1"/>
    </xf>
    <xf numFmtId="0" fontId="10" fillId="0" borderId="1" xfId="0" applyFont="1" applyBorder="1" applyAlignment="1">
      <alignment horizontal="center" vertical="center" wrapText="1" shrinkToFit="1"/>
    </xf>
    <xf numFmtId="0" fontId="10" fillId="0" borderId="1" xfId="0" applyFont="1" applyBorder="1" applyAlignment="1">
      <alignment horizontal="center" vertical="center"/>
    </xf>
    <xf numFmtId="0" fontId="6" fillId="0" borderId="0" xfId="0" applyFont="1" applyAlignment="1">
      <alignment horizontal="left" vertical="top" shrinkToFit="1"/>
    </xf>
    <xf numFmtId="0" fontId="6" fillId="0" borderId="0" xfId="0" applyFont="1" applyAlignment="1">
      <alignment horizontal="left" vertical="top"/>
    </xf>
    <xf numFmtId="0" fontId="6" fillId="0" borderId="0" xfId="0" applyFont="1" applyAlignment="1">
      <alignment vertical="top"/>
    </xf>
    <xf numFmtId="0" fontId="5" fillId="3" borderId="0" xfId="0" applyFont="1" applyFill="1" applyAlignment="1">
      <alignment vertical="top" shrinkToFit="1"/>
    </xf>
    <xf numFmtId="0" fontId="9" fillId="4" borderId="0" xfId="0" applyFont="1" applyFill="1" applyAlignment="1">
      <alignment vertical="top" shrinkToFit="1"/>
    </xf>
    <xf numFmtId="0" fontId="0" fillId="0" borderId="0" xfId="0" applyAlignment="1">
      <alignment horizontal="left"/>
    </xf>
    <xf numFmtId="0" fontId="5" fillId="5" borderId="0" xfId="0" applyFont="1" applyFill="1" applyAlignment="1">
      <alignment vertical="top" shrinkToFit="1"/>
    </xf>
    <xf numFmtId="0" fontId="5" fillId="6" borderId="0" xfId="0" applyFont="1" applyFill="1" applyAlignment="1">
      <alignment vertical="top" shrinkToFit="1"/>
    </xf>
    <xf numFmtId="0" fontId="13" fillId="7" borderId="0" xfId="0" applyFont="1" applyFill="1" applyAlignment="1">
      <alignment vertical="top" shrinkToFit="1"/>
    </xf>
    <xf numFmtId="0" fontId="13" fillId="8" borderId="0" xfId="0" applyFont="1" applyFill="1" applyAlignment="1">
      <alignment vertical="top" shrinkToFit="1"/>
    </xf>
    <xf numFmtId="0" fontId="13" fillId="9" borderId="0" xfId="0" applyFont="1" applyFill="1" applyAlignment="1">
      <alignment vertical="top" shrinkToFit="1"/>
    </xf>
    <xf numFmtId="0" fontId="5" fillId="10" borderId="0" xfId="0" applyFont="1" applyFill="1" applyAlignment="1">
      <alignment vertical="top" shrinkToFit="1"/>
    </xf>
    <xf numFmtId="0" fontId="13" fillId="11" borderId="0" xfId="0" applyFont="1" applyFill="1" applyAlignment="1">
      <alignment vertical="top" shrinkToFit="1"/>
    </xf>
    <xf numFmtId="0" fontId="10" fillId="0" borderId="1" xfId="0" applyFont="1" applyBorder="1" applyAlignment="1">
      <alignment horizontal="center" wrapText="1" shrinkToFit="1"/>
    </xf>
    <xf numFmtId="0" fontId="10" fillId="0" borderId="1" xfId="0" applyFont="1" applyBorder="1" applyAlignment="1">
      <alignment horizontal="center"/>
    </xf>
    <xf numFmtId="0" fontId="7" fillId="0" borderId="0" xfId="0" applyFont="1"/>
    <xf numFmtId="0" fontId="8" fillId="0" borderId="0" xfId="0" applyFont="1" applyAlignment="1">
      <alignment horizontal="left" vertical="top"/>
    </xf>
    <xf numFmtId="0" fontId="0" fillId="4" borderId="0" xfId="0" applyFill="1"/>
    <xf numFmtId="0" fontId="2" fillId="4" borderId="1" xfId="0" applyFont="1" applyFill="1" applyBorder="1" applyAlignment="1">
      <alignment horizontal="center" vertical="center" wrapText="1" shrinkToFit="1"/>
    </xf>
    <xf numFmtId="0" fontId="2" fillId="4" borderId="1" xfId="0" applyFont="1" applyFill="1" applyBorder="1" applyAlignment="1">
      <alignment horizontal="center" vertical="center" wrapText="1"/>
    </xf>
    <xf numFmtId="0" fontId="2" fillId="4" borderId="0" xfId="0" applyFont="1" applyFill="1" applyAlignment="1">
      <alignment horizontal="center" vertical="center" wrapText="1"/>
    </xf>
    <xf numFmtId="0" fontId="3" fillId="4" borderId="0" xfId="0" applyFont="1" applyFill="1" applyAlignment="1">
      <alignment wrapText="1"/>
    </xf>
    <xf numFmtId="0" fontId="0" fillId="12" borderId="0" xfId="0" applyFill="1"/>
    <xf numFmtId="0" fontId="13" fillId="0" borderId="0" xfId="0" applyFont="1" applyAlignment="1">
      <alignment horizontal="left" vertical="top" shrinkToFit="1"/>
    </xf>
    <xf numFmtId="0" fontId="13" fillId="0" borderId="0" xfId="0" applyFont="1" applyAlignment="1">
      <alignment vertical="top" shrinkToFit="1"/>
    </xf>
    <xf numFmtId="0" fontId="5" fillId="13" borderId="0" xfId="0" applyFont="1" applyFill="1" applyAlignment="1">
      <alignment vertical="top" shrinkToFit="1"/>
    </xf>
    <xf numFmtId="0" fontId="13" fillId="14" borderId="0" xfId="0" applyFont="1" applyFill="1" applyAlignment="1">
      <alignment vertical="top" shrinkToFit="1"/>
    </xf>
    <xf numFmtId="0" fontId="5" fillId="15" borderId="0" xfId="0" applyFont="1" applyFill="1" applyAlignment="1">
      <alignment vertical="top" shrinkToFit="1"/>
    </xf>
    <xf numFmtId="0" fontId="13" fillId="16" borderId="0" xfId="0" applyFont="1" applyFill="1" applyAlignment="1">
      <alignment vertical="top" shrinkToFit="1"/>
    </xf>
    <xf numFmtId="0" fontId="5" fillId="17" borderId="0" xfId="0" applyFont="1" applyFill="1" applyAlignment="1">
      <alignment vertical="top" shrinkToFit="1"/>
    </xf>
    <xf numFmtId="0" fontId="13" fillId="18" borderId="0" xfId="0" applyFont="1" applyFill="1" applyAlignment="1">
      <alignment vertical="top" shrinkToFit="1"/>
    </xf>
    <xf numFmtId="0" fontId="6" fillId="0" borderId="0" xfId="0" applyFont="1" applyAlignment="1">
      <alignment horizontal="left" vertical="top" wrapText="1" shrinkToFit="1"/>
    </xf>
    <xf numFmtId="0" fontId="12" fillId="0" borderId="0" xfId="0" applyFont="1" applyAlignment="1">
      <alignment horizontal="left" vertical="top" shrinkToFit="1"/>
    </xf>
    <xf numFmtId="0" fontId="8" fillId="0" borderId="0" xfId="0" applyFont="1" applyAlignment="1">
      <alignment vertical="top" shrinkToFit="1"/>
    </xf>
    <xf numFmtId="0" fontId="14" fillId="0" borderId="0" xfId="0" applyFont="1"/>
    <xf numFmtId="0" fontId="12" fillId="0" borderId="0" xfId="0" applyFont="1" applyAlignment="1">
      <alignment vertical="top" shrinkToFit="1"/>
    </xf>
    <xf numFmtId="0" fontId="10" fillId="0" borderId="0" xfId="0" applyFont="1" applyAlignment="1">
      <alignment horizontal="left" vertical="center" wrapText="1" shrinkToFit="1"/>
    </xf>
    <xf numFmtId="0" fontId="16" fillId="0" borderId="0" xfId="0" applyFont="1" applyAlignment="1">
      <alignment horizontal="left" vertical="top"/>
    </xf>
    <xf numFmtId="0" fontId="2" fillId="2" borderId="0" xfId="0" applyFont="1" applyFill="1" applyAlignment="1">
      <alignment horizontal="left" vertical="center" wrapText="1" shrinkToFit="1"/>
    </xf>
    <xf numFmtId="0" fontId="2" fillId="2" borderId="0" xfId="0" applyFont="1" applyFill="1" applyAlignment="1">
      <alignment horizontal="left" vertical="center" wrapText="1"/>
    </xf>
    <xf numFmtId="0" fontId="10" fillId="0" borderId="0" xfId="0" applyFont="1" applyAlignment="1">
      <alignment horizontal="left" vertical="top"/>
    </xf>
    <xf numFmtId="0" fontId="4" fillId="0" borderId="0" xfId="0" applyFont="1" applyAlignment="1">
      <alignment wrapText="1" shrinkToFit="1"/>
    </xf>
    <xf numFmtId="0" fontId="4" fillId="0" borderId="0" xfId="0" applyFont="1" applyAlignment="1">
      <alignment horizontal="left" wrapText="1"/>
    </xf>
    <xf numFmtId="0" fontId="3" fillId="2" borderId="0" xfId="0" applyFont="1" applyFill="1" applyAlignment="1">
      <alignment wrapText="1"/>
    </xf>
    <xf numFmtId="0" fontId="8" fillId="0" borderId="0" xfId="0" applyFont="1" applyAlignment="1">
      <alignment horizontal="left" vertical="top" wrapText="1" shrinkToFit="1"/>
    </xf>
    <xf numFmtId="0" fontId="7" fillId="0" borderId="0" xfId="0" applyFont="1" applyAlignment="1">
      <alignment horizontal="left" vertical="top" wrapText="1" shrinkToFit="1"/>
    </xf>
    <xf numFmtId="0" fontId="1" fillId="0" borderId="0" xfId="0" applyFont="1" applyAlignment="1">
      <alignment horizontal="left" vertical="top" wrapText="1" shrinkToFit="1"/>
    </xf>
    <xf numFmtId="0" fontId="4" fillId="0" borderId="0" xfId="0" applyFont="1" applyAlignment="1">
      <alignment horizontal="center" vertical="center" wrapText="1" shrinkToFit="1"/>
    </xf>
    <xf numFmtId="0" fontId="4" fillId="0" borderId="0" xfId="0" applyFont="1" applyAlignment="1">
      <alignment horizontal="left" wrapText="1" shrinkToFit="1"/>
    </xf>
    <xf numFmtId="0" fontId="13" fillId="12" borderId="0" xfId="0" applyFont="1" applyFill="1" applyAlignment="1">
      <alignment horizontal="left" vertical="center" wrapText="1" shrinkToFit="1"/>
    </xf>
    <xf numFmtId="0" fontId="5" fillId="4" borderId="0" xfId="0" applyFont="1" applyFill="1" applyAlignment="1">
      <alignment horizontal="left" vertical="center" wrapText="1" shrinkToFit="1"/>
    </xf>
    <xf numFmtId="0" fontId="13" fillId="7" borderId="0" xfId="0" applyFont="1" applyFill="1" applyAlignment="1">
      <alignment horizontal="left" vertical="top" shrinkToFit="1"/>
    </xf>
    <xf numFmtId="0" fontId="13" fillId="11" borderId="0" xfId="0" applyFont="1" applyFill="1" applyAlignment="1">
      <alignment horizontal="left" vertical="top" shrinkToFit="1"/>
    </xf>
    <xf numFmtId="0" fontId="5" fillId="10" borderId="0" xfId="0" applyFont="1" applyFill="1" applyAlignment="1">
      <alignment horizontal="left" vertical="top" shrinkToFit="1"/>
    </xf>
    <xf numFmtId="0" fontId="13" fillId="8" borderId="0" xfId="0" applyFont="1" applyFill="1" applyAlignment="1">
      <alignment horizontal="left" vertical="top" shrinkToFit="1"/>
    </xf>
    <xf numFmtId="0" fontId="5" fillId="6" borderId="0" xfId="0" applyFont="1" applyFill="1" applyAlignment="1">
      <alignment horizontal="left" vertical="top" shrinkToFit="1"/>
    </xf>
    <xf numFmtId="0" fontId="13" fillId="9" borderId="0" xfId="0" applyFont="1" applyFill="1" applyAlignment="1">
      <alignment horizontal="left" vertical="top" shrinkToFit="1"/>
    </xf>
    <xf numFmtId="0" fontId="9" fillId="4" borderId="0" xfId="0" applyFont="1" applyFill="1" applyAlignment="1">
      <alignment horizontal="left" vertical="top" wrapText="1" shrinkToFit="1"/>
    </xf>
    <xf numFmtId="0" fontId="5" fillId="13" borderId="0" xfId="0" applyFont="1" applyFill="1" applyAlignment="1">
      <alignment horizontal="left" vertical="top" shrinkToFit="1"/>
    </xf>
    <xf numFmtId="0" fontId="5" fillId="3" borderId="0" xfId="0" applyFont="1" applyFill="1" applyAlignment="1">
      <alignment horizontal="left" vertical="top" shrinkToFit="1"/>
    </xf>
    <xf numFmtId="0" fontId="5" fillId="5" borderId="0" xfId="0" applyFont="1" applyFill="1" applyAlignment="1">
      <alignment horizontal="left" vertical="top" shrinkToFit="1"/>
    </xf>
    <xf numFmtId="0" fontId="13" fillId="14" borderId="0" xfId="0" applyFont="1" applyFill="1" applyAlignment="1">
      <alignment horizontal="left" vertical="top" shrinkToFit="1"/>
    </xf>
    <xf numFmtId="0" fontId="5" fillId="15" borderId="0" xfId="0" applyFont="1" applyFill="1" applyAlignment="1">
      <alignment horizontal="left" vertical="top" shrinkToFit="1"/>
    </xf>
    <xf numFmtId="0" fontId="13" fillId="16" borderId="0" xfId="0" applyFont="1" applyFill="1" applyAlignment="1">
      <alignment horizontal="left" vertical="top" shrinkToFit="1"/>
    </xf>
    <xf numFmtId="0" fontId="13" fillId="18" borderId="0" xfId="0" applyFont="1" applyFill="1" applyAlignment="1">
      <alignment horizontal="left" vertical="top" shrinkToFit="1"/>
    </xf>
    <xf numFmtId="0" fontId="5" fillId="17" borderId="0" xfId="0" applyFont="1" applyFill="1" applyAlignment="1">
      <alignment horizontal="left" vertical="top" shrinkToFit="1"/>
    </xf>
    <xf numFmtId="0" fontId="9" fillId="4" borderId="0" xfId="0" applyFont="1" applyFill="1" applyAlignment="1">
      <alignment horizontal="left" vertical="top" shrinkToFit="1"/>
    </xf>
  </cellXfs>
  <cellStyles count="1">
    <cellStyle name="Normal" xfId="0" builtinId="0"/>
  </cellStyles>
  <dxfs count="0"/>
  <tableStyles count="0" defaultTableStyle="TableStyleMedium2" defaultPivotStyle="PivotStyleLight16"/>
  <colors>
    <mruColors>
      <color rgb="FFFFE1F6"/>
      <color rgb="FFD60093"/>
      <color rgb="FFFFCCCC"/>
      <color rgb="FFFBD1D1"/>
      <color rgb="FFCCCCFF"/>
      <color rgb="FFD4EDF8"/>
      <color rgb="FF104861"/>
      <color rgb="FFFFCCFF"/>
      <color rgb="FFFF97FF"/>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B972-DA24-484F-8235-FF2ABDE75651}">
  <sheetPr>
    <pageSetUpPr fitToPage="1"/>
  </sheetPr>
  <dimension ref="A1:J53"/>
  <sheetViews>
    <sheetView zoomScale="90" zoomScaleNormal="90" workbookViewId="0">
      <pane ySplit="1" topLeftCell="A35" activePane="bottomLeft" state="frozen"/>
      <selection pane="bottomLeft" activeCell="B59" sqref="B59"/>
    </sheetView>
  </sheetViews>
  <sheetFormatPr defaultColWidth="9.109375" defaultRowHeight="15.6" x14ac:dyDescent="0.3"/>
  <cols>
    <col min="1" max="1" width="14.5546875" style="7" customWidth="1"/>
    <col min="2" max="3" width="35.109375" style="7" customWidth="1"/>
    <col min="4" max="10" width="38.44140625" style="6" customWidth="1"/>
    <col min="11" max="16384" width="9.109375" style="6"/>
  </cols>
  <sheetData>
    <row r="1" spans="1:10" s="31" customFormat="1" ht="46.8" x14ac:dyDescent="0.3">
      <c r="A1" s="28" t="s">
        <v>52</v>
      </c>
      <c r="B1" s="28" t="s">
        <v>64</v>
      </c>
      <c r="C1" s="28" t="s">
        <v>65</v>
      </c>
      <c r="D1" s="29" t="s">
        <v>66</v>
      </c>
      <c r="E1" s="29" t="s">
        <v>67</v>
      </c>
      <c r="F1" s="30" t="s">
        <v>68</v>
      </c>
      <c r="G1" s="30" t="s">
        <v>69</v>
      </c>
      <c r="H1" s="30" t="s">
        <v>70</v>
      </c>
      <c r="I1" s="30" t="s">
        <v>71</v>
      </c>
      <c r="J1" s="30" t="s">
        <v>72</v>
      </c>
    </row>
    <row r="2" spans="1:10" x14ac:dyDescent="0.3">
      <c r="A2" s="8" t="s">
        <v>0</v>
      </c>
      <c r="B2" s="8" t="s">
        <v>53</v>
      </c>
      <c r="C2" s="8" t="s">
        <v>53</v>
      </c>
      <c r="D2" s="9" t="s">
        <v>53</v>
      </c>
      <c r="E2" s="9" t="s">
        <v>54</v>
      </c>
      <c r="F2" s="9" t="s">
        <v>53</v>
      </c>
      <c r="G2" s="9" t="s">
        <v>53</v>
      </c>
      <c r="H2" s="9" t="s">
        <v>54</v>
      </c>
      <c r="I2" s="9" t="s">
        <v>53</v>
      </c>
      <c r="J2" s="9" t="s">
        <v>53</v>
      </c>
    </row>
    <row r="3" spans="1:10" x14ac:dyDescent="0.3">
      <c r="A3" s="8" t="s">
        <v>33</v>
      </c>
      <c r="B3" s="8" t="s">
        <v>53</v>
      </c>
      <c r="C3" s="8" t="s">
        <v>53</v>
      </c>
      <c r="D3" s="9" t="s">
        <v>53</v>
      </c>
      <c r="E3" s="9" t="s">
        <v>54</v>
      </c>
      <c r="F3" s="9" t="s">
        <v>53</v>
      </c>
      <c r="G3" s="9" t="s">
        <v>53</v>
      </c>
      <c r="H3" s="9" t="s">
        <v>53</v>
      </c>
      <c r="I3" s="9" t="s">
        <v>53</v>
      </c>
      <c r="J3" s="9" t="s">
        <v>53</v>
      </c>
    </row>
    <row r="4" spans="1:10" x14ac:dyDescent="0.3">
      <c r="A4" s="8" t="s">
        <v>2</v>
      </c>
      <c r="B4" s="8" t="s">
        <v>54</v>
      </c>
      <c r="C4" s="8" t="s">
        <v>53</v>
      </c>
      <c r="D4" s="9" t="s">
        <v>54</v>
      </c>
      <c r="E4" s="9" t="s">
        <v>54</v>
      </c>
      <c r="F4" s="9" t="s">
        <v>53</v>
      </c>
      <c r="G4" s="9" t="s">
        <v>53</v>
      </c>
      <c r="H4" s="9" t="s">
        <v>53</v>
      </c>
      <c r="I4" s="9" t="s">
        <v>53</v>
      </c>
      <c r="J4" s="9" t="s">
        <v>53</v>
      </c>
    </row>
    <row r="5" spans="1:10" x14ac:dyDescent="0.3">
      <c r="A5" s="8" t="s">
        <v>1</v>
      </c>
      <c r="B5" s="8" t="s">
        <v>53</v>
      </c>
      <c r="C5" s="8" t="s">
        <v>54</v>
      </c>
      <c r="D5" s="9" t="s">
        <v>54</v>
      </c>
      <c r="E5" s="9" t="s">
        <v>53</v>
      </c>
      <c r="F5" s="9" t="s">
        <v>53</v>
      </c>
      <c r="G5" s="9" t="s">
        <v>54</v>
      </c>
      <c r="H5" s="9" t="s">
        <v>53</v>
      </c>
      <c r="I5" s="9" t="s">
        <v>53</v>
      </c>
      <c r="J5" s="9" t="s">
        <v>53</v>
      </c>
    </row>
    <row r="6" spans="1:10" x14ac:dyDescent="0.3">
      <c r="A6" s="8" t="s">
        <v>3</v>
      </c>
      <c r="B6" s="8" t="s">
        <v>53</v>
      </c>
      <c r="C6" s="8" t="s">
        <v>53</v>
      </c>
      <c r="D6" s="9" t="s">
        <v>53</v>
      </c>
      <c r="E6" s="9" t="s">
        <v>54</v>
      </c>
      <c r="F6" s="9" t="s">
        <v>53</v>
      </c>
      <c r="G6" s="9" t="s">
        <v>53</v>
      </c>
      <c r="H6" s="9" t="s">
        <v>53</v>
      </c>
      <c r="I6" s="9" t="s">
        <v>53</v>
      </c>
      <c r="J6" s="9" t="s">
        <v>53</v>
      </c>
    </row>
    <row r="7" spans="1:10" x14ac:dyDescent="0.3">
      <c r="A7" s="8" t="s">
        <v>34</v>
      </c>
      <c r="B7" s="23" t="s">
        <v>53</v>
      </c>
      <c r="C7" s="23" t="s">
        <v>53</v>
      </c>
      <c r="D7" s="24" t="s">
        <v>54</v>
      </c>
      <c r="E7" s="24" t="s">
        <v>53</v>
      </c>
      <c r="F7" s="24" t="s">
        <v>53</v>
      </c>
      <c r="G7" s="24" t="s">
        <v>53</v>
      </c>
      <c r="H7" s="24" t="s">
        <v>53</v>
      </c>
      <c r="I7" s="24" t="s">
        <v>53</v>
      </c>
      <c r="J7" s="24" t="s">
        <v>53</v>
      </c>
    </row>
    <row r="8" spans="1:10" x14ac:dyDescent="0.3">
      <c r="A8" s="8" t="s">
        <v>4</v>
      </c>
      <c r="B8" s="8" t="s">
        <v>53</v>
      </c>
      <c r="C8" s="8" t="s">
        <v>53</v>
      </c>
      <c r="D8" s="9" t="s">
        <v>53</v>
      </c>
      <c r="E8" s="9" t="s">
        <v>54</v>
      </c>
      <c r="F8" s="9" t="s">
        <v>53</v>
      </c>
      <c r="G8" s="9" t="s">
        <v>53</v>
      </c>
      <c r="H8" s="9" t="s">
        <v>53</v>
      </c>
      <c r="I8" s="9" t="s">
        <v>53</v>
      </c>
      <c r="J8" s="9" t="s">
        <v>53</v>
      </c>
    </row>
    <row r="9" spans="1:10" x14ac:dyDescent="0.3">
      <c r="A9" s="8" t="s">
        <v>35</v>
      </c>
      <c r="B9" s="8" t="s">
        <v>53</v>
      </c>
      <c r="C9" s="8" t="s">
        <v>54</v>
      </c>
      <c r="D9" s="9" t="s">
        <v>53</v>
      </c>
      <c r="E9" s="9" t="s">
        <v>54</v>
      </c>
      <c r="F9" s="9" t="s">
        <v>53</v>
      </c>
      <c r="G9" s="9" t="s">
        <v>53</v>
      </c>
      <c r="H9" s="9" t="s">
        <v>53</v>
      </c>
      <c r="I9" s="9" t="s">
        <v>53</v>
      </c>
      <c r="J9" s="9" t="s">
        <v>53</v>
      </c>
    </row>
    <row r="10" spans="1:10" x14ac:dyDescent="0.3">
      <c r="A10" s="8" t="s">
        <v>26</v>
      </c>
      <c r="B10" s="8" t="s">
        <v>53</v>
      </c>
      <c r="C10" s="8" t="s">
        <v>53</v>
      </c>
      <c r="D10" s="9" t="s">
        <v>53</v>
      </c>
      <c r="E10" s="9" t="s">
        <v>53</v>
      </c>
      <c r="F10" s="9" t="s">
        <v>54</v>
      </c>
      <c r="G10" s="9" t="s">
        <v>54</v>
      </c>
      <c r="H10" s="9" t="s">
        <v>54</v>
      </c>
      <c r="I10" s="9" t="s">
        <v>53</v>
      </c>
      <c r="J10" s="9" t="s">
        <v>53</v>
      </c>
    </row>
    <row r="11" spans="1:10" x14ac:dyDescent="0.3">
      <c r="A11" s="8" t="s">
        <v>5</v>
      </c>
      <c r="B11" s="8" t="s">
        <v>53</v>
      </c>
      <c r="C11" s="8" t="s">
        <v>54</v>
      </c>
      <c r="D11" s="9" t="s">
        <v>54</v>
      </c>
      <c r="E11" s="9" t="s">
        <v>53</v>
      </c>
      <c r="F11" s="9" t="s">
        <v>53</v>
      </c>
      <c r="G11" s="9" t="s">
        <v>53</v>
      </c>
      <c r="H11" s="9" t="s">
        <v>53</v>
      </c>
      <c r="I11" s="9" t="s">
        <v>53</v>
      </c>
      <c r="J11" s="9" t="s">
        <v>53</v>
      </c>
    </row>
    <row r="12" spans="1:10" x14ac:dyDescent="0.3">
      <c r="A12" s="8" t="s">
        <v>6</v>
      </c>
      <c r="B12" s="8" t="s">
        <v>53</v>
      </c>
      <c r="C12" s="8" t="s">
        <v>53</v>
      </c>
      <c r="D12" s="9" t="s">
        <v>54</v>
      </c>
      <c r="E12" s="9" t="s">
        <v>53</v>
      </c>
      <c r="F12" s="9" t="s">
        <v>53</v>
      </c>
      <c r="G12" s="9" t="s">
        <v>53</v>
      </c>
      <c r="H12" s="9" t="s">
        <v>53</v>
      </c>
      <c r="I12" s="9" t="s">
        <v>53</v>
      </c>
      <c r="J12" s="9" t="s">
        <v>53</v>
      </c>
    </row>
    <row r="13" spans="1:10" ht="15" customHeight="1" x14ac:dyDescent="0.3">
      <c r="A13" s="8" t="s">
        <v>27</v>
      </c>
      <c r="B13" s="8" t="s">
        <v>53</v>
      </c>
      <c r="C13" s="8" t="s">
        <v>53</v>
      </c>
      <c r="D13" s="9" t="s">
        <v>53</v>
      </c>
      <c r="E13" s="9" t="s">
        <v>54</v>
      </c>
      <c r="F13" s="9" t="s">
        <v>53</v>
      </c>
      <c r="G13" s="9" t="s">
        <v>53</v>
      </c>
      <c r="H13" s="9" t="s">
        <v>53</v>
      </c>
      <c r="I13" s="9" t="s">
        <v>53</v>
      </c>
      <c r="J13" s="9" t="s">
        <v>53</v>
      </c>
    </row>
    <row r="14" spans="1:10" x14ac:dyDescent="0.3">
      <c r="A14" s="8" t="s">
        <v>36</v>
      </c>
      <c r="B14" s="8" t="s">
        <v>53</v>
      </c>
      <c r="C14" s="8" t="s">
        <v>53</v>
      </c>
      <c r="D14" s="9" t="s">
        <v>54</v>
      </c>
      <c r="E14" s="9" t="s">
        <v>53</v>
      </c>
      <c r="F14" s="9" t="s">
        <v>53</v>
      </c>
      <c r="G14" s="9" t="s">
        <v>53</v>
      </c>
      <c r="H14" s="9" t="s">
        <v>53</v>
      </c>
      <c r="I14" s="9" t="s">
        <v>53</v>
      </c>
      <c r="J14" s="9" t="s">
        <v>53</v>
      </c>
    </row>
    <row r="15" spans="1:10" x14ac:dyDescent="0.3">
      <c r="A15" s="8" t="s">
        <v>7</v>
      </c>
      <c r="B15" s="8" t="s">
        <v>53</v>
      </c>
      <c r="C15" s="8" t="s">
        <v>53</v>
      </c>
      <c r="D15" s="9" t="s">
        <v>53</v>
      </c>
      <c r="E15" s="9" t="s">
        <v>54</v>
      </c>
      <c r="F15" s="9" t="s">
        <v>53</v>
      </c>
      <c r="G15" s="9" t="s">
        <v>54</v>
      </c>
      <c r="H15" s="9" t="s">
        <v>53</v>
      </c>
      <c r="I15" s="9" t="s">
        <v>53</v>
      </c>
      <c r="J15" s="9" t="s">
        <v>53</v>
      </c>
    </row>
    <row r="16" spans="1:10" x14ac:dyDescent="0.3">
      <c r="A16" s="8" t="s">
        <v>8</v>
      </c>
      <c r="B16" s="8" t="s">
        <v>54</v>
      </c>
      <c r="C16" s="8" t="s">
        <v>54</v>
      </c>
      <c r="D16" s="9" t="s">
        <v>53</v>
      </c>
      <c r="E16" s="9" t="s">
        <v>54</v>
      </c>
      <c r="F16" s="9" t="s">
        <v>53</v>
      </c>
      <c r="G16" s="9" t="s">
        <v>53</v>
      </c>
      <c r="H16" s="9" t="s">
        <v>53</v>
      </c>
      <c r="I16" s="9" t="s">
        <v>53</v>
      </c>
      <c r="J16" s="9" t="s">
        <v>53</v>
      </c>
    </row>
    <row r="17" spans="1:10" x14ac:dyDescent="0.3">
      <c r="A17" s="8" t="s">
        <v>9</v>
      </c>
      <c r="B17" s="8" t="s">
        <v>53</v>
      </c>
      <c r="C17" s="8" t="s">
        <v>53</v>
      </c>
      <c r="D17" s="9" t="s">
        <v>53</v>
      </c>
      <c r="E17" s="9" t="s">
        <v>54</v>
      </c>
      <c r="F17" s="9" t="s">
        <v>53</v>
      </c>
      <c r="G17" s="9" t="s">
        <v>53</v>
      </c>
      <c r="H17" s="9" t="s">
        <v>53</v>
      </c>
      <c r="I17" s="9" t="s">
        <v>53</v>
      </c>
      <c r="J17" s="9" t="s">
        <v>53</v>
      </c>
    </row>
    <row r="18" spans="1:10" x14ac:dyDescent="0.3">
      <c r="A18" s="8" t="s">
        <v>37</v>
      </c>
      <c r="B18" s="8" t="s">
        <v>53</v>
      </c>
      <c r="C18" s="8" t="s">
        <v>53</v>
      </c>
      <c r="D18" s="9" t="s">
        <v>53</v>
      </c>
      <c r="E18" s="9" t="s">
        <v>54</v>
      </c>
      <c r="F18" s="9" t="s">
        <v>53</v>
      </c>
      <c r="G18" s="9" t="s">
        <v>53</v>
      </c>
      <c r="H18" s="9" t="s">
        <v>53</v>
      </c>
      <c r="I18" s="9" t="s">
        <v>53</v>
      </c>
      <c r="J18" s="9" t="s">
        <v>53</v>
      </c>
    </row>
    <row r="19" spans="1:10" x14ac:dyDescent="0.3">
      <c r="A19" s="8" t="s">
        <v>28</v>
      </c>
      <c r="B19" s="8" t="s">
        <v>53</v>
      </c>
      <c r="C19" s="8" t="s">
        <v>54</v>
      </c>
      <c r="D19" s="9" t="s">
        <v>53</v>
      </c>
      <c r="E19" s="9" t="s">
        <v>53</v>
      </c>
      <c r="F19" s="9" t="s">
        <v>53</v>
      </c>
      <c r="G19" s="9" t="s">
        <v>53</v>
      </c>
      <c r="H19" s="9" t="s">
        <v>53</v>
      </c>
      <c r="I19" s="9" t="s">
        <v>54</v>
      </c>
      <c r="J19" s="9" t="s">
        <v>53</v>
      </c>
    </row>
    <row r="20" spans="1:10" x14ac:dyDescent="0.3">
      <c r="A20" s="8" t="s">
        <v>29</v>
      </c>
      <c r="B20" s="8" t="s">
        <v>54</v>
      </c>
      <c r="C20" s="8" t="s">
        <v>53</v>
      </c>
      <c r="D20" s="8" t="s">
        <v>53</v>
      </c>
      <c r="E20" s="8" t="s">
        <v>53</v>
      </c>
      <c r="F20" s="8" t="s">
        <v>53</v>
      </c>
      <c r="G20" s="8" t="s">
        <v>53</v>
      </c>
      <c r="H20" s="8" t="s">
        <v>53</v>
      </c>
      <c r="I20" s="8" t="s">
        <v>53</v>
      </c>
      <c r="J20" s="8" t="s">
        <v>53</v>
      </c>
    </row>
    <row r="21" spans="1:10" x14ac:dyDescent="0.3">
      <c r="A21" s="8" t="s">
        <v>38</v>
      </c>
      <c r="B21" s="8" t="s">
        <v>53</v>
      </c>
      <c r="C21" s="8" t="s">
        <v>53</v>
      </c>
      <c r="D21" s="9" t="s">
        <v>54</v>
      </c>
      <c r="E21" s="9" t="s">
        <v>53</v>
      </c>
      <c r="F21" s="9" t="s">
        <v>53</v>
      </c>
      <c r="G21" s="9" t="s">
        <v>53</v>
      </c>
      <c r="H21" s="9" t="s">
        <v>53</v>
      </c>
      <c r="I21" s="9" t="s">
        <v>53</v>
      </c>
      <c r="J21" s="9" t="s">
        <v>53</v>
      </c>
    </row>
    <row r="22" spans="1:10" x14ac:dyDescent="0.3">
      <c r="A22" s="8" t="s">
        <v>10</v>
      </c>
      <c r="B22" s="8" t="s">
        <v>53</v>
      </c>
      <c r="C22" s="8" t="s">
        <v>53</v>
      </c>
      <c r="D22" s="9" t="s">
        <v>53</v>
      </c>
      <c r="E22" s="9" t="s">
        <v>54</v>
      </c>
      <c r="F22" s="9" t="s">
        <v>53</v>
      </c>
      <c r="G22" s="9" t="s">
        <v>53</v>
      </c>
      <c r="H22" s="9" t="s">
        <v>53</v>
      </c>
      <c r="I22" s="9" t="s">
        <v>53</v>
      </c>
      <c r="J22" s="9" t="s">
        <v>53</v>
      </c>
    </row>
    <row r="23" spans="1:10" x14ac:dyDescent="0.3">
      <c r="A23" s="8" t="s">
        <v>11</v>
      </c>
      <c r="B23" s="8" t="s">
        <v>53</v>
      </c>
      <c r="C23" s="8" t="s">
        <v>53</v>
      </c>
      <c r="D23" s="9" t="s">
        <v>53</v>
      </c>
      <c r="E23" s="9" t="s">
        <v>54</v>
      </c>
      <c r="F23" s="9" t="s">
        <v>53</v>
      </c>
      <c r="G23" s="9" t="s">
        <v>53</v>
      </c>
      <c r="H23" s="9" t="s">
        <v>53</v>
      </c>
      <c r="I23" s="9" t="s">
        <v>53</v>
      </c>
      <c r="J23" s="9" t="s">
        <v>53</v>
      </c>
    </row>
    <row r="24" spans="1:10" x14ac:dyDescent="0.3">
      <c r="A24" s="8" t="s">
        <v>12</v>
      </c>
      <c r="B24" s="8" t="s">
        <v>53</v>
      </c>
      <c r="C24" s="8" t="s">
        <v>53</v>
      </c>
      <c r="D24" s="9" t="s">
        <v>54</v>
      </c>
      <c r="E24" s="9" t="s">
        <v>53</v>
      </c>
      <c r="F24" s="9" t="s">
        <v>53</v>
      </c>
      <c r="G24" s="9" t="s">
        <v>53</v>
      </c>
      <c r="H24" s="9" t="s">
        <v>53</v>
      </c>
      <c r="I24" s="9" t="s">
        <v>53</v>
      </c>
      <c r="J24" s="9" t="s">
        <v>53</v>
      </c>
    </row>
    <row r="25" spans="1:10" x14ac:dyDescent="0.3">
      <c r="A25" s="8" t="s">
        <v>14</v>
      </c>
      <c r="B25" s="8" t="s">
        <v>53</v>
      </c>
      <c r="C25" s="8" t="s">
        <v>53</v>
      </c>
      <c r="D25" s="9" t="s">
        <v>53</v>
      </c>
      <c r="E25" s="9" t="s">
        <v>54</v>
      </c>
      <c r="F25" s="9" t="s">
        <v>53</v>
      </c>
      <c r="G25" s="9" t="s">
        <v>53</v>
      </c>
      <c r="H25" s="9" t="s">
        <v>53</v>
      </c>
      <c r="I25" s="9" t="s">
        <v>53</v>
      </c>
      <c r="J25" s="9" t="s">
        <v>53</v>
      </c>
    </row>
    <row r="26" spans="1:10" x14ac:dyDescent="0.3">
      <c r="A26" s="8" t="s">
        <v>40</v>
      </c>
      <c r="B26" s="8" t="s">
        <v>53</v>
      </c>
      <c r="C26" s="8" t="s">
        <v>54</v>
      </c>
      <c r="D26" s="9" t="s">
        <v>53</v>
      </c>
      <c r="E26" s="9" t="s">
        <v>54</v>
      </c>
      <c r="F26" s="9" t="s">
        <v>53</v>
      </c>
      <c r="G26" s="9" t="s">
        <v>53</v>
      </c>
      <c r="H26" s="9" t="s">
        <v>53</v>
      </c>
      <c r="I26" s="9" t="s">
        <v>53</v>
      </c>
      <c r="J26" s="9" t="s">
        <v>53</v>
      </c>
    </row>
    <row r="27" spans="1:10" x14ac:dyDescent="0.3">
      <c r="A27" s="8" t="s">
        <v>39</v>
      </c>
      <c r="B27" s="8" t="s">
        <v>54</v>
      </c>
      <c r="C27" s="8" t="s">
        <v>53</v>
      </c>
      <c r="D27" s="9" t="s">
        <v>53</v>
      </c>
      <c r="E27" s="9" t="s">
        <v>53</v>
      </c>
      <c r="F27" s="9" t="s">
        <v>53</v>
      </c>
      <c r="G27" s="9" t="s">
        <v>53</v>
      </c>
      <c r="H27" s="9" t="s">
        <v>53</v>
      </c>
      <c r="I27" s="9" t="s">
        <v>53</v>
      </c>
      <c r="J27" s="9" t="s">
        <v>53</v>
      </c>
    </row>
    <row r="28" spans="1:10" x14ac:dyDescent="0.3">
      <c r="A28" s="8" t="s">
        <v>13</v>
      </c>
      <c r="B28" s="8" t="s">
        <v>53</v>
      </c>
      <c r="C28" s="8" t="s">
        <v>53</v>
      </c>
      <c r="D28" s="9" t="s">
        <v>54</v>
      </c>
      <c r="E28" s="9" t="s">
        <v>53</v>
      </c>
      <c r="F28" s="9" t="s">
        <v>53</v>
      </c>
      <c r="G28" s="9" t="s">
        <v>53</v>
      </c>
      <c r="H28" s="9" t="s">
        <v>53</v>
      </c>
      <c r="I28" s="9" t="s">
        <v>53</v>
      </c>
      <c r="J28" s="9" t="s">
        <v>53</v>
      </c>
    </row>
    <row r="29" spans="1:10" x14ac:dyDescent="0.3">
      <c r="A29" s="8" t="s">
        <v>41</v>
      </c>
      <c r="B29" s="8" t="s">
        <v>54</v>
      </c>
      <c r="C29" s="8" t="s">
        <v>53</v>
      </c>
      <c r="D29" s="9" t="s">
        <v>53</v>
      </c>
      <c r="E29" s="9" t="s">
        <v>53</v>
      </c>
      <c r="F29" s="9" t="s">
        <v>53</v>
      </c>
      <c r="G29" s="9" t="s">
        <v>53</v>
      </c>
      <c r="H29" s="9" t="s">
        <v>53</v>
      </c>
      <c r="I29" s="9" t="s">
        <v>53</v>
      </c>
      <c r="J29" s="9" t="s">
        <v>53</v>
      </c>
    </row>
    <row r="30" spans="1:10" x14ac:dyDescent="0.3">
      <c r="A30" s="8" t="s">
        <v>42</v>
      </c>
      <c r="B30" s="8" t="s">
        <v>53</v>
      </c>
      <c r="C30" s="8" t="s">
        <v>53</v>
      </c>
      <c r="D30" s="9" t="s">
        <v>53</v>
      </c>
      <c r="E30" s="9" t="s">
        <v>54</v>
      </c>
      <c r="F30" s="9" t="s">
        <v>53</v>
      </c>
      <c r="G30" s="9" t="s">
        <v>54</v>
      </c>
      <c r="H30" s="9" t="s">
        <v>53</v>
      </c>
      <c r="I30" s="9" t="s">
        <v>53</v>
      </c>
      <c r="J30" s="9" t="s">
        <v>53</v>
      </c>
    </row>
    <row r="31" spans="1:10" x14ac:dyDescent="0.3">
      <c r="A31" s="8" t="s">
        <v>43</v>
      </c>
      <c r="B31" s="8" t="s">
        <v>54</v>
      </c>
      <c r="C31" s="8" t="s">
        <v>53</v>
      </c>
      <c r="D31" s="9" t="s">
        <v>53</v>
      </c>
      <c r="E31" s="9" t="s">
        <v>54</v>
      </c>
      <c r="F31" s="9" t="s">
        <v>53</v>
      </c>
      <c r="G31" s="9" t="s">
        <v>53</v>
      </c>
      <c r="H31" s="9" t="s">
        <v>53</v>
      </c>
      <c r="I31" s="9" t="s">
        <v>53</v>
      </c>
      <c r="J31" s="9" t="s">
        <v>53</v>
      </c>
    </row>
    <row r="32" spans="1:10" x14ac:dyDescent="0.3">
      <c r="A32" s="8" t="s">
        <v>15</v>
      </c>
      <c r="B32" s="8" t="s">
        <v>53</v>
      </c>
      <c r="C32" s="8" t="s">
        <v>53</v>
      </c>
      <c r="D32" s="9" t="s">
        <v>54</v>
      </c>
      <c r="E32" s="9" t="s">
        <v>53</v>
      </c>
      <c r="F32" s="9" t="s">
        <v>54</v>
      </c>
      <c r="G32" s="9" t="s">
        <v>54</v>
      </c>
      <c r="H32" s="9" t="s">
        <v>53</v>
      </c>
      <c r="I32" s="9" t="s">
        <v>53</v>
      </c>
      <c r="J32" s="9" t="s">
        <v>53</v>
      </c>
    </row>
    <row r="33" spans="1:10" x14ac:dyDescent="0.3">
      <c r="A33" s="8" t="s">
        <v>16</v>
      </c>
      <c r="B33" s="8" t="s">
        <v>54</v>
      </c>
      <c r="C33" s="8" t="s">
        <v>53</v>
      </c>
      <c r="D33" s="9" t="s">
        <v>53</v>
      </c>
      <c r="E33" s="9" t="s">
        <v>53</v>
      </c>
      <c r="F33" s="9" t="s">
        <v>53</v>
      </c>
      <c r="G33" s="9" t="s">
        <v>53</v>
      </c>
      <c r="H33" s="9" t="s">
        <v>53</v>
      </c>
      <c r="I33" s="9" t="s">
        <v>53</v>
      </c>
      <c r="J33" s="9" t="s">
        <v>53</v>
      </c>
    </row>
    <row r="34" spans="1:10" x14ac:dyDescent="0.3">
      <c r="A34" s="8" t="s">
        <v>17</v>
      </c>
      <c r="B34" s="8" t="s">
        <v>53</v>
      </c>
      <c r="C34" s="8" t="s">
        <v>53</v>
      </c>
      <c r="D34" s="9" t="s">
        <v>53</v>
      </c>
      <c r="E34" s="9" t="s">
        <v>54</v>
      </c>
      <c r="F34" s="9" t="s">
        <v>53</v>
      </c>
      <c r="G34" s="9" t="s">
        <v>53</v>
      </c>
      <c r="H34" s="9" t="s">
        <v>53</v>
      </c>
      <c r="I34" s="9" t="s">
        <v>53</v>
      </c>
      <c r="J34" s="9" t="s">
        <v>53</v>
      </c>
    </row>
    <row r="35" spans="1:10" x14ac:dyDescent="0.3">
      <c r="A35" s="8" t="s">
        <v>44</v>
      </c>
      <c r="B35" s="8" t="s">
        <v>53</v>
      </c>
      <c r="C35" s="8" t="s">
        <v>53</v>
      </c>
      <c r="D35" s="9" t="s">
        <v>53</v>
      </c>
      <c r="E35" s="9" t="s">
        <v>54</v>
      </c>
      <c r="F35" s="9" t="s">
        <v>53</v>
      </c>
      <c r="G35" s="9" t="s">
        <v>53</v>
      </c>
      <c r="H35" s="9" t="s">
        <v>53</v>
      </c>
      <c r="I35" s="9" t="s">
        <v>53</v>
      </c>
      <c r="J35" s="9" t="s">
        <v>53</v>
      </c>
    </row>
    <row r="36" spans="1:10" x14ac:dyDescent="0.3">
      <c r="A36" s="8" t="s">
        <v>30</v>
      </c>
      <c r="B36" s="8" t="s">
        <v>53</v>
      </c>
      <c r="C36" s="8" t="s">
        <v>53</v>
      </c>
      <c r="D36" s="9" t="s">
        <v>53</v>
      </c>
      <c r="E36" s="9" t="s">
        <v>54</v>
      </c>
      <c r="F36" s="9" t="s">
        <v>53</v>
      </c>
      <c r="G36" s="9" t="s">
        <v>53</v>
      </c>
      <c r="H36" s="9" t="s">
        <v>53</v>
      </c>
      <c r="I36" s="9" t="s">
        <v>53</v>
      </c>
      <c r="J36" s="9" t="s">
        <v>53</v>
      </c>
    </row>
    <row r="37" spans="1:10" x14ac:dyDescent="0.3">
      <c r="A37" s="8" t="s">
        <v>45</v>
      </c>
      <c r="B37" s="8" t="s">
        <v>53</v>
      </c>
      <c r="C37" s="8" t="s">
        <v>53</v>
      </c>
      <c r="D37" s="9" t="s">
        <v>53</v>
      </c>
      <c r="E37" s="9" t="s">
        <v>54</v>
      </c>
      <c r="F37" s="9" t="s">
        <v>53</v>
      </c>
      <c r="G37" s="9" t="s">
        <v>53</v>
      </c>
      <c r="H37" s="9" t="s">
        <v>53</v>
      </c>
      <c r="I37" s="9" t="s">
        <v>53</v>
      </c>
      <c r="J37" s="9" t="s">
        <v>53</v>
      </c>
    </row>
    <row r="38" spans="1:10" x14ac:dyDescent="0.3">
      <c r="A38" s="8" t="s">
        <v>18</v>
      </c>
      <c r="B38" s="8" t="s">
        <v>53</v>
      </c>
      <c r="C38" s="8" t="s">
        <v>53</v>
      </c>
      <c r="D38" s="9" t="s">
        <v>54</v>
      </c>
      <c r="E38" s="9" t="s">
        <v>54</v>
      </c>
      <c r="F38" s="9" t="s">
        <v>53</v>
      </c>
      <c r="G38" s="9" t="s">
        <v>54</v>
      </c>
      <c r="H38" s="9" t="s">
        <v>53</v>
      </c>
      <c r="I38" s="9" t="s">
        <v>53</v>
      </c>
      <c r="J38" s="9" t="s">
        <v>53</v>
      </c>
    </row>
    <row r="39" spans="1:10" x14ac:dyDescent="0.3">
      <c r="A39" s="8" t="s">
        <v>19</v>
      </c>
      <c r="B39" s="8" t="s">
        <v>53</v>
      </c>
      <c r="C39" s="8" t="s">
        <v>53</v>
      </c>
      <c r="D39" s="9" t="s">
        <v>54</v>
      </c>
      <c r="E39" s="9" t="s">
        <v>53</v>
      </c>
      <c r="F39" s="9" t="s">
        <v>53</v>
      </c>
      <c r="G39" s="9" t="s">
        <v>53</v>
      </c>
      <c r="H39" s="9" t="s">
        <v>53</v>
      </c>
      <c r="I39" s="9" t="s">
        <v>53</v>
      </c>
      <c r="J39" s="9" t="s">
        <v>53</v>
      </c>
    </row>
    <row r="40" spans="1:10" x14ac:dyDescent="0.3">
      <c r="A40" s="8" t="s">
        <v>51</v>
      </c>
      <c r="B40" s="8" t="s">
        <v>53</v>
      </c>
      <c r="C40" s="8" t="s">
        <v>53</v>
      </c>
      <c r="D40" s="9" t="s">
        <v>53</v>
      </c>
      <c r="E40" s="9" t="s">
        <v>54</v>
      </c>
      <c r="F40" s="9" t="s">
        <v>53</v>
      </c>
      <c r="G40" s="9" t="s">
        <v>53</v>
      </c>
      <c r="H40" s="9" t="s">
        <v>53</v>
      </c>
      <c r="I40" s="9" t="s">
        <v>53</v>
      </c>
      <c r="J40" s="9" t="s">
        <v>53</v>
      </c>
    </row>
    <row r="41" spans="1:10" x14ac:dyDescent="0.3">
      <c r="A41" s="8" t="s">
        <v>31</v>
      </c>
      <c r="B41" s="8" t="s">
        <v>53</v>
      </c>
      <c r="C41" s="8" t="s">
        <v>53</v>
      </c>
      <c r="D41" s="9" t="s">
        <v>54</v>
      </c>
      <c r="E41" s="9" t="s">
        <v>53</v>
      </c>
      <c r="F41" s="9" t="s">
        <v>53</v>
      </c>
      <c r="G41" s="9" t="s">
        <v>53</v>
      </c>
      <c r="H41" s="9" t="s">
        <v>53</v>
      </c>
      <c r="I41" s="9" t="s">
        <v>53</v>
      </c>
      <c r="J41" s="9" t="s">
        <v>53</v>
      </c>
    </row>
    <row r="42" spans="1:10" x14ac:dyDescent="0.3">
      <c r="A42" s="8" t="s">
        <v>46</v>
      </c>
      <c r="B42" s="8" t="s">
        <v>53</v>
      </c>
      <c r="C42" s="8" t="s">
        <v>53</v>
      </c>
      <c r="D42" s="9" t="s">
        <v>54</v>
      </c>
      <c r="E42" s="9" t="s">
        <v>54</v>
      </c>
      <c r="F42" s="9" t="s">
        <v>53</v>
      </c>
      <c r="G42" s="9" t="s">
        <v>53</v>
      </c>
      <c r="H42" s="9" t="s">
        <v>53</v>
      </c>
      <c r="I42" s="9" t="s">
        <v>53</v>
      </c>
      <c r="J42" s="9" t="s">
        <v>53</v>
      </c>
    </row>
    <row r="43" spans="1:10" x14ac:dyDescent="0.3">
      <c r="A43" s="8" t="s">
        <v>47</v>
      </c>
      <c r="B43" s="8" t="s">
        <v>54</v>
      </c>
      <c r="C43" s="8" t="s">
        <v>53</v>
      </c>
      <c r="D43" s="9" t="s">
        <v>53</v>
      </c>
      <c r="E43" s="9" t="s">
        <v>53</v>
      </c>
      <c r="F43" s="9" t="s">
        <v>53</v>
      </c>
      <c r="G43" s="9" t="s">
        <v>53</v>
      </c>
      <c r="H43" s="9" t="s">
        <v>53</v>
      </c>
      <c r="I43" s="9" t="s">
        <v>53</v>
      </c>
      <c r="J43" s="9" t="s">
        <v>53</v>
      </c>
    </row>
    <row r="44" spans="1:10" x14ac:dyDescent="0.3">
      <c r="A44" s="8" t="s">
        <v>20</v>
      </c>
      <c r="B44" s="8" t="s">
        <v>53</v>
      </c>
      <c r="C44" s="8" t="s">
        <v>53</v>
      </c>
      <c r="D44" s="9" t="s">
        <v>53</v>
      </c>
      <c r="E44" s="9" t="s">
        <v>53</v>
      </c>
      <c r="F44" s="9" t="s">
        <v>53</v>
      </c>
      <c r="G44" s="9" t="s">
        <v>53</v>
      </c>
      <c r="H44" s="9" t="s">
        <v>53</v>
      </c>
      <c r="I44" s="9" t="s">
        <v>54</v>
      </c>
      <c r="J44" s="9" t="s">
        <v>53</v>
      </c>
    </row>
    <row r="45" spans="1:10" x14ac:dyDescent="0.3">
      <c r="A45" s="8" t="s">
        <v>21</v>
      </c>
      <c r="B45" s="8" t="s">
        <v>54</v>
      </c>
      <c r="C45" s="8" t="s">
        <v>53</v>
      </c>
      <c r="D45" s="8" t="s">
        <v>53</v>
      </c>
      <c r="E45" s="8" t="s">
        <v>53</v>
      </c>
      <c r="F45" s="8" t="s">
        <v>53</v>
      </c>
      <c r="G45" s="8" t="s">
        <v>53</v>
      </c>
      <c r="H45" s="8" t="s">
        <v>53</v>
      </c>
      <c r="I45" s="8" t="s">
        <v>53</v>
      </c>
      <c r="J45" s="8" t="s">
        <v>53</v>
      </c>
    </row>
    <row r="46" spans="1:10" x14ac:dyDescent="0.3">
      <c r="A46" s="8" t="s">
        <v>22</v>
      </c>
      <c r="B46" s="8" t="s">
        <v>53</v>
      </c>
      <c r="C46" s="8" t="s">
        <v>53</v>
      </c>
      <c r="D46" s="9" t="s">
        <v>54</v>
      </c>
      <c r="E46" s="9" t="s">
        <v>53</v>
      </c>
      <c r="F46" s="9" t="s">
        <v>53</v>
      </c>
      <c r="G46" s="9" t="s">
        <v>53</v>
      </c>
      <c r="H46" s="9" t="s">
        <v>53</v>
      </c>
      <c r="I46" s="9" t="s">
        <v>53</v>
      </c>
      <c r="J46" s="9" t="s">
        <v>53</v>
      </c>
    </row>
    <row r="47" spans="1:10" x14ac:dyDescent="0.3">
      <c r="A47" s="8" t="s">
        <v>48</v>
      </c>
      <c r="B47" s="8" t="s">
        <v>53</v>
      </c>
      <c r="C47" s="8" t="s">
        <v>53</v>
      </c>
      <c r="D47" s="9" t="s">
        <v>53</v>
      </c>
      <c r="E47" s="9" t="s">
        <v>54</v>
      </c>
      <c r="F47" s="9" t="s">
        <v>53</v>
      </c>
      <c r="G47" s="9" t="s">
        <v>53</v>
      </c>
      <c r="H47" s="9" t="s">
        <v>53</v>
      </c>
      <c r="I47" s="9" t="s">
        <v>53</v>
      </c>
      <c r="J47" s="9" t="s">
        <v>53</v>
      </c>
    </row>
    <row r="48" spans="1:10" x14ac:dyDescent="0.3">
      <c r="A48" s="8" t="s">
        <v>23</v>
      </c>
      <c r="B48" s="8" t="s">
        <v>54</v>
      </c>
      <c r="C48" s="8" t="s">
        <v>53</v>
      </c>
      <c r="D48" s="9" t="s">
        <v>53</v>
      </c>
      <c r="E48" s="9" t="s">
        <v>53</v>
      </c>
      <c r="F48" s="9" t="s">
        <v>53</v>
      </c>
      <c r="G48" s="9" t="s">
        <v>54</v>
      </c>
      <c r="H48" s="9" t="s">
        <v>54</v>
      </c>
      <c r="I48" s="9" t="s">
        <v>53</v>
      </c>
      <c r="J48" s="9" t="s">
        <v>53</v>
      </c>
    </row>
    <row r="49" spans="1:10" x14ac:dyDescent="0.3">
      <c r="A49" s="8" t="s">
        <v>49</v>
      </c>
      <c r="B49" s="8" t="s">
        <v>53</v>
      </c>
      <c r="C49" s="8" t="s">
        <v>53</v>
      </c>
      <c r="D49" s="9" t="s">
        <v>53</v>
      </c>
      <c r="E49" s="9" t="s">
        <v>54</v>
      </c>
      <c r="F49" s="9" t="s">
        <v>53</v>
      </c>
      <c r="G49" s="9" t="s">
        <v>53</v>
      </c>
      <c r="H49" s="9" t="s">
        <v>53</v>
      </c>
      <c r="I49" s="9" t="s">
        <v>53</v>
      </c>
      <c r="J49" s="9" t="s">
        <v>53</v>
      </c>
    </row>
    <row r="50" spans="1:10" x14ac:dyDescent="0.3">
      <c r="A50" s="8" t="s">
        <v>50</v>
      </c>
      <c r="B50" s="8" t="s">
        <v>53</v>
      </c>
      <c r="C50" s="8" t="s">
        <v>53</v>
      </c>
      <c r="D50" s="9" t="s">
        <v>54</v>
      </c>
      <c r="E50" s="9" t="s">
        <v>53</v>
      </c>
      <c r="F50" s="9" t="s">
        <v>53</v>
      </c>
      <c r="G50" s="9" t="s">
        <v>53</v>
      </c>
      <c r="H50" s="9" t="s">
        <v>53</v>
      </c>
      <c r="I50" s="9" t="s">
        <v>53</v>
      </c>
      <c r="J50" s="9" t="s">
        <v>53</v>
      </c>
    </row>
    <row r="51" spans="1:10" x14ac:dyDescent="0.3">
      <c r="A51" s="8" t="s">
        <v>32</v>
      </c>
      <c r="B51" s="8" t="s">
        <v>54</v>
      </c>
      <c r="C51" s="8" t="s">
        <v>53</v>
      </c>
      <c r="D51" s="9" t="s">
        <v>53</v>
      </c>
      <c r="E51" s="9" t="s">
        <v>53</v>
      </c>
      <c r="F51" s="9" t="s">
        <v>53</v>
      </c>
      <c r="G51" s="9" t="s">
        <v>53</v>
      </c>
      <c r="H51" s="9" t="s">
        <v>53</v>
      </c>
      <c r="I51" s="9" t="s">
        <v>53</v>
      </c>
      <c r="J51" s="9" t="s">
        <v>53</v>
      </c>
    </row>
    <row r="52" spans="1:10" x14ac:dyDescent="0.3">
      <c r="A52" s="8" t="s">
        <v>24</v>
      </c>
      <c r="B52" s="8" t="s">
        <v>54</v>
      </c>
      <c r="C52" s="8" t="s">
        <v>53</v>
      </c>
      <c r="D52" s="9" t="s">
        <v>53</v>
      </c>
      <c r="E52" s="9" t="s">
        <v>53</v>
      </c>
      <c r="F52" s="9" t="s">
        <v>53</v>
      </c>
      <c r="G52" s="9" t="s">
        <v>53</v>
      </c>
      <c r="H52" s="9" t="s">
        <v>53</v>
      </c>
      <c r="I52" s="9" t="s">
        <v>53</v>
      </c>
      <c r="J52" s="9" t="s">
        <v>53</v>
      </c>
    </row>
    <row r="53" spans="1:10" x14ac:dyDescent="0.3">
      <c r="A53" s="58" t="s">
        <v>25</v>
      </c>
      <c r="B53" s="57">
        <f>COUNTIF(B2:B52,"Y")</f>
        <v>12</v>
      </c>
      <c r="C53" s="57">
        <f t="shared" ref="C53:J53" si="0">COUNTIF(C2:C52,"Y")</f>
        <v>6</v>
      </c>
      <c r="D53" s="57">
        <f t="shared" si="0"/>
        <v>16</v>
      </c>
      <c r="E53" s="57">
        <f t="shared" si="0"/>
        <v>26</v>
      </c>
      <c r="F53" s="57">
        <f t="shared" si="0"/>
        <v>2</v>
      </c>
      <c r="G53" s="57">
        <f t="shared" si="0"/>
        <v>7</v>
      </c>
      <c r="H53" s="57">
        <f t="shared" si="0"/>
        <v>3</v>
      </c>
      <c r="I53" s="57">
        <f t="shared" si="0"/>
        <v>2</v>
      </c>
      <c r="J53" s="57">
        <f t="shared" si="0"/>
        <v>0</v>
      </c>
    </row>
  </sheetData>
  <pageMargins left="0.25" right="0.25" top="0.75" bottom="0.75" header="0.3" footer="0.3"/>
  <pageSetup scale="4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2F2FE-C21E-4152-8D76-CA7D5AD803CD}">
  <dimension ref="A1:C19"/>
  <sheetViews>
    <sheetView tabSelected="1" workbookViewId="0">
      <pane ySplit="1" topLeftCell="A2" activePane="bottomLeft" state="frozen"/>
      <selection pane="bottomLeft" activeCell="B25" sqref="B25"/>
    </sheetView>
  </sheetViews>
  <sheetFormatPr defaultRowHeight="14.4" x14ac:dyDescent="0.3"/>
  <sheetData>
    <row r="1" spans="1:3" s="76" customFormat="1" ht="15.6" x14ac:dyDescent="0.3">
      <c r="A1" s="67" t="s">
        <v>80</v>
      </c>
    </row>
    <row r="2" spans="1:3" s="69" customFormat="1" x14ac:dyDescent="0.3">
      <c r="A2" s="69" t="s">
        <v>59</v>
      </c>
    </row>
    <row r="3" spans="1:3" x14ac:dyDescent="0.3">
      <c r="A3" s="42" t="s">
        <v>342</v>
      </c>
      <c r="B3" s="1"/>
      <c r="C3" s="2"/>
    </row>
    <row r="4" spans="1:3" s="69" customFormat="1" x14ac:dyDescent="0.3">
      <c r="A4" s="69" t="s">
        <v>176</v>
      </c>
    </row>
    <row r="5" spans="1:3" x14ac:dyDescent="0.3">
      <c r="A5" s="42" t="s">
        <v>342</v>
      </c>
      <c r="B5" s="1"/>
      <c r="C5" s="2"/>
    </row>
    <row r="6" spans="1:3" s="69" customFormat="1" x14ac:dyDescent="0.3">
      <c r="A6" s="69" t="s">
        <v>177</v>
      </c>
    </row>
    <row r="7" spans="1:3" x14ac:dyDescent="0.3">
      <c r="A7" s="42" t="s">
        <v>342</v>
      </c>
      <c r="B7" s="1"/>
      <c r="C7" s="2"/>
    </row>
    <row r="8" spans="1:3" s="69" customFormat="1" x14ac:dyDescent="0.3">
      <c r="A8" s="69" t="s">
        <v>60</v>
      </c>
    </row>
    <row r="9" spans="1:3" x14ac:dyDescent="0.3">
      <c r="A9" s="42" t="s">
        <v>342</v>
      </c>
      <c r="B9" s="1"/>
      <c r="C9" s="2"/>
    </row>
    <row r="10" spans="1:3" s="69" customFormat="1" x14ac:dyDescent="0.3">
      <c r="A10" s="69" t="s">
        <v>61</v>
      </c>
    </row>
    <row r="11" spans="1:3" x14ac:dyDescent="0.3">
      <c r="A11" s="42" t="s">
        <v>342</v>
      </c>
      <c r="B11" s="1"/>
      <c r="C11" s="2"/>
    </row>
    <row r="12" spans="1:3" s="69" customFormat="1" x14ac:dyDescent="0.3">
      <c r="A12" s="69" t="s">
        <v>62</v>
      </c>
    </row>
    <row r="13" spans="1:3" x14ac:dyDescent="0.3">
      <c r="A13" s="42" t="s">
        <v>342</v>
      </c>
      <c r="B13" s="1"/>
      <c r="C13" s="2"/>
    </row>
    <row r="14" spans="1:3" s="69" customFormat="1" x14ac:dyDescent="0.3">
      <c r="A14" s="69" t="s">
        <v>63</v>
      </c>
    </row>
    <row r="15" spans="1:3" x14ac:dyDescent="0.3">
      <c r="A15" s="42" t="s">
        <v>342</v>
      </c>
      <c r="B15" s="1"/>
      <c r="C15" s="2"/>
    </row>
    <row r="16" spans="1:3" x14ac:dyDescent="0.3">
      <c r="A16" s="3" t="s">
        <v>25</v>
      </c>
      <c r="B16" s="3">
        <f>COUNTA(C2:C15)</f>
        <v>0</v>
      </c>
      <c r="C16" s="4"/>
    </row>
    <row r="17" spans="1:3" x14ac:dyDescent="0.3">
      <c r="A17" s="3"/>
      <c r="B17" s="3"/>
      <c r="C17" s="4"/>
    </row>
    <row r="18" spans="1:3" x14ac:dyDescent="0.3">
      <c r="A18" s="4" t="s">
        <v>358</v>
      </c>
      <c r="B18" s="5"/>
      <c r="C18" s="4"/>
    </row>
    <row r="19" spans="1:3" x14ac:dyDescent="0.3">
      <c r="A19" t="s">
        <v>359</v>
      </c>
    </row>
  </sheetData>
  <mergeCells count="8">
    <mergeCell ref="A12:XFD12"/>
    <mergeCell ref="A14:XFD14"/>
    <mergeCell ref="A1:XFD1"/>
    <mergeCell ref="A2:XFD2"/>
    <mergeCell ref="A4:XFD4"/>
    <mergeCell ref="A6:XFD6"/>
    <mergeCell ref="A8:XFD8"/>
    <mergeCell ref="A10:XFD1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E82F3-7614-4F66-A9E0-F7942B612808}">
  <dimension ref="A1:B47"/>
  <sheetViews>
    <sheetView zoomScale="110" zoomScaleNormal="110" workbookViewId="0">
      <pane ySplit="1" topLeftCell="A2" activePane="bottomLeft" state="frozen"/>
      <selection pane="bottomLeft" activeCell="B32" sqref="B32"/>
    </sheetView>
  </sheetViews>
  <sheetFormatPr defaultRowHeight="15.6" x14ac:dyDescent="0.3"/>
  <cols>
    <col min="1" max="1" width="7.33203125" style="56" customWidth="1"/>
    <col min="2" max="2" width="132.5546875" customWidth="1"/>
  </cols>
  <sheetData>
    <row r="1" spans="1:2" s="27" customFormat="1" ht="14.4" x14ac:dyDescent="0.3">
      <c r="A1" s="60" t="s">
        <v>295</v>
      </c>
      <c r="B1" s="60"/>
    </row>
    <row r="2" spans="1:2" s="32" customFormat="1" ht="14.4" x14ac:dyDescent="0.3">
      <c r="A2" s="59" t="s">
        <v>290</v>
      </c>
      <c r="B2" s="59"/>
    </row>
    <row r="3" spans="1:2" ht="14.4" x14ac:dyDescent="0.3">
      <c r="A3" s="41" t="s">
        <v>26</v>
      </c>
      <c r="B3" s="25" t="s">
        <v>227</v>
      </c>
    </row>
    <row r="4" spans="1:2" ht="14.4" x14ac:dyDescent="0.3">
      <c r="A4" s="41" t="s">
        <v>9</v>
      </c>
      <c r="B4" s="25" t="s">
        <v>180</v>
      </c>
    </row>
    <row r="5" spans="1:2" ht="14.4" x14ac:dyDescent="0.3">
      <c r="A5" s="41" t="s">
        <v>28</v>
      </c>
      <c r="B5" s="25" t="s">
        <v>181</v>
      </c>
    </row>
    <row r="6" spans="1:2" ht="14.4" x14ac:dyDescent="0.3">
      <c r="A6" s="41" t="s">
        <v>38</v>
      </c>
      <c r="B6" s="25" t="s">
        <v>150</v>
      </c>
    </row>
    <row r="7" spans="1:2" ht="14.4" x14ac:dyDescent="0.3">
      <c r="A7" s="41" t="s">
        <v>39</v>
      </c>
      <c r="B7" s="25" t="s">
        <v>247</v>
      </c>
    </row>
    <row r="8" spans="1:2" ht="14.4" x14ac:dyDescent="0.3">
      <c r="A8" s="41" t="s">
        <v>41</v>
      </c>
      <c r="B8" s="25" t="s">
        <v>234</v>
      </c>
    </row>
    <row r="9" spans="1:2" ht="14.4" x14ac:dyDescent="0.3">
      <c r="A9" s="41" t="s">
        <v>45</v>
      </c>
      <c r="B9" s="25" t="s">
        <v>237</v>
      </c>
    </row>
    <row r="10" spans="1:2" ht="14.4" x14ac:dyDescent="0.3">
      <c r="A10" s="41" t="s">
        <v>31</v>
      </c>
      <c r="B10" s="25" t="s">
        <v>239</v>
      </c>
    </row>
    <row r="11" spans="1:2" ht="14.4" x14ac:dyDescent="0.3">
      <c r="A11" s="41" t="s">
        <v>48</v>
      </c>
      <c r="B11" s="25" t="s">
        <v>288</v>
      </c>
    </row>
    <row r="12" spans="1:2" ht="14.4" x14ac:dyDescent="0.3">
      <c r="A12" s="41" t="s">
        <v>48</v>
      </c>
      <c r="B12" s="25" t="s">
        <v>289</v>
      </c>
    </row>
    <row r="13" spans="1:2" ht="14.4" x14ac:dyDescent="0.3">
      <c r="A13" s="41" t="s">
        <v>32</v>
      </c>
      <c r="B13" s="25" t="s">
        <v>287</v>
      </c>
    </row>
    <row r="14" spans="1:2" s="32" customFormat="1" ht="14.4" x14ac:dyDescent="0.3">
      <c r="A14" s="59" t="s">
        <v>281</v>
      </c>
      <c r="B14" s="59"/>
    </row>
    <row r="15" spans="1:2" ht="14.4" x14ac:dyDescent="0.3">
      <c r="A15" s="41" t="s">
        <v>26</v>
      </c>
      <c r="B15" s="25" t="s">
        <v>228</v>
      </c>
    </row>
    <row r="16" spans="1:2" ht="14.4" x14ac:dyDescent="0.3">
      <c r="A16" s="41" t="s">
        <v>11</v>
      </c>
      <c r="B16" s="25" t="s">
        <v>279</v>
      </c>
    </row>
    <row r="17" spans="1:2" ht="14.4" x14ac:dyDescent="0.3">
      <c r="A17" s="41" t="s">
        <v>12</v>
      </c>
      <c r="B17" s="25" t="s">
        <v>236</v>
      </c>
    </row>
    <row r="18" spans="1:2" ht="14.4" x14ac:dyDescent="0.3">
      <c r="A18" s="41" t="s">
        <v>41</v>
      </c>
      <c r="B18" s="25" t="s">
        <v>235</v>
      </c>
    </row>
    <row r="19" spans="1:2" ht="14.4" x14ac:dyDescent="0.3">
      <c r="A19" s="41" t="s">
        <v>42</v>
      </c>
      <c r="B19" s="25" t="s">
        <v>284</v>
      </c>
    </row>
    <row r="20" spans="1:2" ht="14.4" x14ac:dyDescent="0.3">
      <c r="A20" s="41" t="s">
        <v>42</v>
      </c>
      <c r="B20" s="25" t="s">
        <v>285</v>
      </c>
    </row>
    <row r="21" spans="1:2" ht="14.4" x14ac:dyDescent="0.3">
      <c r="A21" s="41" t="s">
        <v>15</v>
      </c>
      <c r="B21" s="25" t="s">
        <v>252</v>
      </c>
    </row>
    <row r="22" spans="1:2" ht="14.4" x14ac:dyDescent="0.3">
      <c r="A22" s="41" t="s">
        <v>23</v>
      </c>
      <c r="B22" s="25" t="s">
        <v>243</v>
      </c>
    </row>
    <row r="23" spans="1:2" s="32" customFormat="1" ht="18" customHeight="1" x14ac:dyDescent="0.3">
      <c r="A23" s="59" t="s">
        <v>282</v>
      </c>
      <c r="B23" s="59"/>
    </row>
    <row r="24" spans="1:2" ht="14.4" x14ac:dyDescent="0.3">
      <c r="A24" s="41" t="s">
        <v>33</v>
      </c>
      <c r="B24" s="25" t="s">
        <v>271</v>
      </c>
    </row>
    <row r="25" spans="1:2" ht="14.4" x14ac:dyDescent="0.3">
      <c r="A25" s="41" t="s">
        <v>51</v>
      </c>
      <c r="B25" s="25" t="s">
        <v>238</v>
      </c>
    </row>
    <row r="26" spans="1:2" ht="14.4" x14ac:dyDescent="0.3">
      <c r="A26" s="41" t="s">
        <v>47</v>
      </c>
      <c r="B26" s="25" t="s">
        <v>240</v>
      </c>
    </row>
    <row r="27" spans="1:2" ht="14.4" x14ac:dyDescent="0.3">
      <c r="A27" s="41" t="s">
        <v>49</v>
      </c>
      <c r="B27" s="25" t="s">
        <v>208</v>
      </c>
    </row>
    <row r="28" spans="1:2" ht="14.4" x14ac:dyDescent="0.3">
      <c r="A28" s="41" t="s">
        <v>49</v>
      </c>
      <c r="B28" s="25" t="s">
        <v>210</v>
      </c>
    </row>
    <row r="29" spans="1:2" ht="14.4" x14ac:dyDescent="0.3">
      <c r="A29" s="41" t="s">
        <v>24</v>
      </c>
      <c r="B29" s="25" t="s">
        <v>218</v>
      </c>
    </row>
    <row r="30" spans="1:2" s="32" customFormat="1" ht="14.4" x14ac:dyDescent="0.3">
      <c r="A30" s="59" t="s">
        <v>283</v>
      </c>
      <c r="B30" s="59"/>
    </row>
    <row r="31" spans="1:2" ht="14.4" x14ac:dyDescent="0.3">
      <c r="A31" s="41" t="s">
        <v>1</v>
      </c>
      <c r="B31" s="25" t="s">
        <v>115</v>
      </c>
    </row>
    <row r="32" spans="1:2" ht="14.4" x14ac:dyDescent="0.3">
      <c r="A32" s="41" t="s">
        <v>20</v>
      </c>
      <c r="B32" s="25" t="s">
        <v>110</v>
      </c>
    </row>
    <row r="33" spans="1:2" ht="14.4" x14ac:dyDescent="0.3">
      <c r="A33" s="41" t="s">
        <v>20</v>
      </c>
      <c r="B33" s="25" t="s">
        <v>111</v>
      </c>
    </row>
    <row r="34" spans="1:2" ht="14.4" x14ac:dyDescent="0.3">
      <c r="A34" s="41" t="s">
        <v>20</v>
      </c>
      <c r="B34" s="25" t="s">
        <v>112</v>
      </c>
    </row>
    <row r="35" spans="1:2" ht="14.4" x14ac:dyDescent="0.3">
      <c r="A35" s="41" t="s">
        <v>49</v>
      </c>
      <c r="B35" s="25" t="s">
        <v>209</v>
      </c>
    </row>
    <row r="36" spans="1:2" ht="14.4" x14ac:dyDescent="0.3">
      <c r="A36" s="41" t="s">
        <v>50</v>
      </c>
      <c r="B36" s="25" t="s">
        <v>219</v>
      </c>
    </row>
    <row r="37" spans="1:2" s="32" customFormat="1" ht="14.4" x14ac:dyDescent="0.3">
      <c r="A37" s="59" t="s">
        <v>373</v>
      </c>
      <c r="B37" s="59"/>
    </row>
    <row r="38" spans="1:2" ht="14.4" x14ac:dyDescent="0.3">
      <c r="A38" s="41" t="s">
        <v>10</v>
      </c>
      <c r="B38" s="25" t="s">
        <v>217</v>
      </c>
    </row>
    <row r="39" spans="1:2" ht="14.4" x14ac:dyDescent="0.3">
      <c r="A39" s="41" t="s">
        <v>44</v>
      </c>
      <c r="B39" s="25" t="s">
        <v>217</v>
      </c>
    </row>
    <row r="40" spans="1:2" s="32" customFormat="1" ht="14.4" x14ac:dyDescent="0.3">
      <c r="A40" s="59" t="s">
        <v>286</v>
      </c>
      <c r="B40" s="59"/>
    </row>
    <row r="41" spans="1:2" ht="14.4" x14ac:dyDescent="0.3">
      <c r="A41" s="41" t="s">
        <v>26</v>
      </c>
      <c r="B41" s="25" t="s">
        <v>229</v>
      </c>
    </row>
    <row r="42" spans="1:2" ht="14.4" x14ac:dyDescent="0.3">
      <c r="A42" s="41" t="s">
        <v>8</v>
      </c>
      <c r="B42" s="25" t="s">
        <v>270</v>
      </c>
    </row>
    <row r="43" spans="1:2" s="32" customFormat="1" ht="14.4" x14ac:dyDescent="0.3">
      <c r="A43" s="59" t="s">
        <v>371</v>
      </c>
      <c r="B43" s="59"/>
    </row>
    <row r="44" spans="1:2" ht="14.4" x14ac:dyDescent="0.3">
      <c r="A44" s="41" t="s">
        <v>21</v>
      </c>
      <c r="B44" s="25" t="s">
        <v>241</v>
      </c>
    </row>
    <row r="45" spans="1:2" ht="14.4" x14ac:dyDescent="0.3">
      <c r="A45" s="41" t="s">
        <v>22</v>
      </c>
      <c r="B45" s="25" t="s">
        <v>242</v>
      </c>
    </row>
    <row r="46" spans="1:2" ht="14.4" x14ac:dyDescent="0.3">
      <c r="A46" s="54" t="s">
        <v>25</v>
      </c>
      <c r="B46" s="26">
        <f>COUNTA(B3:B45)</f>
        <v>37</v>
      </c>
    </row>
    <row r="47" spans="1:2" ht="14.4" x14ac:dyDescent="0.3">
      <c r="A47" s="55"/>
      <c r="B47" s="25"/>
    </row>
  </sheetData>
  <mergeCells count="8">
    <mergeCell ref="A43:B43"/>
    <mergeCell ref="A37:B37"/>
    <mergeCell ref="A40:B40"/>
    <mergeCell ref="A1:B1"/>
    <mergeCell ref="A14:B14"/>
    <mergeCell ref="A23:B23"/>
    <mergeCell ref="A2:B2"/>
    <mergeCell ref="A30:B3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031C3-1135-4274-8B72-61FAD3632426}">
  <dimension ref="A1:G147"/>
  <sheetViews>
    <sheetView zoomScaleNormal="100" workbookViewId="0">
      <selection activeCell="A93" sqref="A93:E93"/>
    </sheetView>
  </sheetViews>
  <sheetFormatPr defaultRowHeight="14.4" x14ac:dyDescent="0.3"/>
  <cols>
    <col min="1" max="1" width="7.33203125" customWidth="1"/>
  </cols>
  <sheetData>
    <row r="1" spans="1:6" s="14" customFormat="1" ht="15.75" customHeight="1" x14ac:dyDescent="0.3">
      <c r="A1" s="67" t="s">
        <v>222</v>
      </c>
      <c r="B1" s="67"/>
      <c r="C1" s="67"/>
      <c r="D1" s="67"/>
      <c r="E1" s="67"/>
      <c r="F1" s="67"/>
    </row>
    <row r="2" spans="1:6" s="13" customFormat="1" x14ac:dyDescent="0.3">
      <c r="A2" s="69" t="s">
        <v>290</v>
      </c>
      <c r="B2" s="69"/>
      <c r="C2" s="69"/>
      <c r="D2" s="69"/>
      <c r="E2" s="69"/>
    </row>
    <row r="3" spans="1:6" s="20" customFormat="1" x14ac:dyDescent="0.3">
      <c r="A3" s="66" t="s">
        <v>59</v>
      </c>
      <c r="B3" s="66"/>
      <c r="C3" s="66"/>
      <c r="D3" s="66"/>
      <c r="E3" s="66"/>
    </row>
    <row r="4" spans="1:6" x14ac:dyDescent="0.3">
      <c r="A4" s="41" t="s">
        <v>28</v>
      </c>
      <c r="B4" s="10" t="s">
        <v>304</v>
      </c>
      <c r="C4" s="2" t="s">
        <v>182</v>
      </c>
      <c r="D4" s="15" t="s">
        <v>305</v>
      </c>
    </row>
    <row r="5" spans="1:6" x14ac:dyDescent="0.3">
      <c r="A5" s="10" t="s">
        <v>28</v>
      </c>
      <c r="B5" s="10" t="s">
        <v>304</v>
      </c>
      <c r="C5" s="2" t="s">
        <v>306</v>
      </c>
      <c r="D5" s="15" t="s">
        <v>307</v>
      </c>
    </row>
    <row r="6" spans="1:6" x14ac:dyDescent="0.3">
      <c r="A6" s="10" t="s">
        <v>38</v>
      </c>
      <c r="B6" s="10" t="s">
        <v>300</v>
      </c>
      <c r="C6" s="2" t="s">
        <v>309</v>
      </c>
      <c r="D6" s="15" t="s">
        <v>364</v>
      </c>
    </row>
    <row r="7" spans="1:6" x14ac:dyDescent="0.3">
      <c r="A7" s="10" t="s">
        <v>45</v>
      </c>
      <c r="B7" s="10" t="s">
        <v>300</v>
      </c>
      <c r="C7" s="2" t="s">
        <v>314</v>
      </c>
      <c r="D7" s="15" t="s">
        <v>315</v>
      </c>
    </row>
    <row r="8" spans="1:6" x14ac:dyDescent="0.3">
      <c r="A8" s="1" t="s">
        <v>31</v>
      </c>
      <c r="B8" s="10" t="s">
        <v>300</v>
      </c>
      <c r="C8" s="1" t="s">
        <v>168</v>
      </c>
      <c r="D8" s="2" t="s">
        <v>365</v>
      </c>
    </row>
    <row r="9" spans="1:6" x14ac:dyDescent="0.3">
      <c r="A9" s="1" t="s">
        <v>31</v>
      </c>
      <c r="B9" s="10" t="s">
        <v>300</v>
      </c>
      <c r="C9" s="1" t="s">
        <v>169</v>
      </c>
      <c r="D9" s="2" t="s">
        <v>356</v>
      </c>
    </row>
    <row r="10" spans="1:6" x14ac:dyDescent="0.3">
      <c r="A10" s="1" t="s">
        <v>48</v>
      </c>
      <c r="B10" s="1" t="s">
        <v>324</v>
      </c>
      <c r="C10" s="2" t="s">
        <v>347</v>
      </c>
      <c r="D10" t="s">
        <v>366</v>
      </c>
    </row>
    <row r="11" spans="1:6" s="20" customFormat="1" x14ac:dyDescent="0.3">
      <c r="A11" s="66" t="s">
        <v>176</v>
      </c>
      <c r="B11" s="66"/>
      <c r="C11" s="66"/>
      <c r="D11" s="66"/>
      <c r="E11" s="66"/>
    </row>
    <row r="12" spans="1:6" x14ac:dyDescent="0.3">
      <c r="A12" s="1" t="s">
        <v>26</v>
      </c>
      <c r="B12" s="1" t="s">
        <v>300</v>
      </c>
      <c r="C12" s="2" t="s">
        <v>301</v>
      </c>
      <c r="D12" t="s">
        <v>367</v>
      </c>
    </row>
    <row r="13" spans="1:6" s="20" customFormat="1" x14ac:dyDescent="0.3">
      <c r="A13" s="66" t="s">
        <v>177</v>
      </c>
      <c r="B13" s="66"/>
      <c r="C13" s="66"/>
      <c r="D13" s="66"/>
      <c r="E13" s="66"/>
      <c r="F13" s="66"/>
    </row>
    <row r="14" spans="1:6" x14ac:dyDescent="0.3">
      <c r="A14" s="1" t="s">
        <v>45</v>
      </c>
      <c r="B14" s="1" t="s">
        <v>300</v>
      </c>
      <c r="C14" s="2" t="s">
        <v>211</v>
      </c>
      <c r="D14" t="s">
        <v>316</v>
      </c>
    </row>
    <row r="15" spans="1:6" x14ac:dyDescent="0.3">
      <c r="A15" s="1" t="s">
        <v>45</v>
      </c>
      <c r="B15" s="1" t="s">
        <v>300</v>
      </c>
      <c r="C15" s="2" t="s">
        <v>211</v>
      </c>
      <c r="D15" t="s">
        <v>317</v>
      </c>
    </row>
    <row r="16" spans="1:6" s="20" customFormat="1" x14ac:dyDescent="0.3">
      <c r="A16" s="66" t="s">
        <v>60</v>
      </c>
      <c r="B16" s="66"/>
      <c r="C16" s="66"/>
      <c r="D16" s="66"/>
      <c r="E16" s="66"/>
      <c r="F16" s="66"/>
    </row>
    <row r="17" spans="1:7" x14ac:dyDescent="0.3">
      <c r="A17" s="1" t="s">
        <v>45</v>
      </c>
      <c r="B17" s="1" t="s">
        <v>300</v>
      </c>
      <c r="C17" s="2" t="s">
        <v>314</v>
      </c>
      <c r="D17" t="s">
        <v>368</v>
      </c>
    </row>
    <row r="18" spans="1:7" x14ac:dyDescent="0.3">
      <c r="A18" s="1" t="s">
        <v>31</v>
      </c>
      <c r="B18" s="1" t="s">
        <v>300</v>
      </c>
      <c r="C18" s="1" t="s">
        <v>169</v>
      </c>
      <c r="D18" s="2" t="s">
        <v>363</v>
      </c>
    </row>
    <row r="19" spans="1:7" s="20" customFormat="1" x14ac:dyDescent="0.3">
      <c r="A19" s="66" t="s">
        <v>61</v>
      </c>
      <c r="B19" s="66"/>
      <c r="C19" s="66"/>
      <c r="D19" s="66"/>
      <c r="E19" s="66"/>
      <c r="F19" s="66"/>
      <c r="G19" s="66"/>
    </row>
    <row r="20" spans="1:7" x14ac:dyDescent="0.3">
      <c r="A20" s="1" t="s">
        <v>38</v>
      </c>
      <c r="B20" s="1" t="s">
        <v>300</v>
      </c>
      <c r="C20" s="2" t="s">
        <v>309</v>
      </c>
      <c r="D20" t="s">
        <v>310</v>
      </c>
    </row>
    <row r="21" spans="1:7" x14ac:dyDescent="0.3">
      <c r="A21" s="1" t="s">
        <v>45</v>
      </c>
      <c r="B21" s="1" t="s">
        <v>300</v>
      </c>
      <c r="C21" s="2" t="s">
        <v>156</v>
      </c>
      <c r="D21" t="s">
        <v>318</v>
      </c>
    </row>
    <row r="22" spans="1:7" x14ac:dyDescent="0.3">
      <c r="A22" s="1" t="s">
        <v>45</v>
      </c>
      <c r="B22" s="1" t="s">
        <v>300</v>
      </c>
      <c r="C22" s="2" t="s">
        <v>314</v>
      </c>
      <c r="D22" t="s">
        <v>368</v>
      </c>
    </row>
    <row r="23" spans="1:7" x14ac:dyDescent="0.3">
      <c r="A23" s="1" t="s">
        <v>31</v>
      </c>
      <c r="B23" s="1" t="s">
        <v>300</v>
      </c>
      <c r="C23" s="1" t="s">
        <v>168</v>
      </c>
      <c r="D23" s="2" t="s">
        <v>354</v>
      </c>
    </row>
    <row r="24" spans="1:7" x14ac:dyDescent="0.3">
      <c r="A24" s="1" t="s">
        <v>48</v>
      </c>
      <c r="B24" s="1" t="s">
        <v>324</v>
      </c>
      <c r="C24" s="2" t="s">
        <v>347</v>
      </c>
      <c r="D24" t="s">
        <v>366</v>
      </c>
    </row>
    <row r="25" spans="1:7" x14ac:dyDescent="0.3">
      <c r="A25" s="1" t="s">
        <v>32</v>
      </c>
      <c r="B25" s="1" t="s">
        <v>327</v>
      </c>
      <c r="C25" s="2" t="s">
        <v>352</v>
      </c>
      <c r="D25" t="s">
        <v>353</v>
      </c>
    </row>
    <row r="26" spans="1:7" s="20" customFormat="1" x14ac:dyDescent="0.3">
      <c r="A26" s="66" t="s">
        <v>62</v>
      </c>
      <c r="B26" s="66"/>
      <c r="C26" s="66"/>
      <c r="D26" s="66"/>
      <c r="E26" s="66"/>
      <c r="F26" s="66"/>
    </row>
    <row r="27" spans="1:7" x14ac:dyDescent="0.3">
      <c r="A27" s="1" t="s">
        <v>9</v>
      </c>
      <c r="B27" s="1" t="s">
        <v>302</v>
      </c>
      <c r="C27" s="2" t="s">
        <v>137</v>
      </c>
      <c r="D27" t="s">
        <v>303</v>
      </c>
    </row>
    <row r="28" spans="1:7" x14ac:dyDescent="0.3">
      <c r="A28" s="1" t="s">
        <v>28</v>
      </c>
      <c r="B28" s="1" t="s">
        <v>304</v>
      </c>
      <c r="C28" s="2" t="s">
        <v>306</v>
      </c>
      <c r="D28" t="s">
        <v>308</v>
      </c>
    </row>
    <row r="29" spans="1:7" x14ac:dyDescent="0.3">
      <c r="A29" s="1" t="s">
        <v>45</v>
      </c>
      <c r="B29" s="1" t="s">
        <v>300</v>
      </c>
      <c r="C29" s="2" t="s">
        <v>156</v>
      </c>
      <c r="D29" t="s">
        <v>369</v>
      </c>
    </row>
    <row r="30" spans="1:7" x14ac:dyDescent="0.3">
      <c r="A30" s="1" t="s">
        <v>45</v>
      </c>
      <c r="B30" s="1" t="s">
        <v>300</v>
      </c>
      <c r="C30" s="2" t="s">
        <v>314</v>
      </c>
      <c r="D30" t="s">
        <v>319</v>
      </c>
    </row>
    <row r="31" spans="1:7" x14ac:dyDescent="0.3">
      <c r="A31" s="1" t="s">
        <v>45</v>
      </c>
      <c r="B31" s="1" t="s">
        <v>300</v>
      </c>
      <c r="C31" s="2" t="s">
        <v>211</v>
      </c>
      <c r="D31" t="s">
        <v>320</v>
      </c>
    </row>
    <row r="32" spans="1:7" x14ac:dyDescent="0.3">
      <c r="A32" s="1" t="s">
        <v>45</v>
      </c>
      <c r="B32" s="1" t="s">
        <v>300</v>
      </c>
      <c r="C32" s="2" t="s">
        <v>211</v>
      </c>
      <c r="D32" t="s">
        <v>321</v>
      </c>
    </row>
    <row r="33" spans="1:7" s="20" customFormat="1" x14ac:dyDescent="0.3">
      <c r="A33" s="66" t="s">
        <v>63</v>
      </c>
      <c r="B33" s="66"/>
      <c r="C33" s="66"/>
      <c r="D33" s="66"/>
      <c r="E33" s="66"/>
      <c r="F33" s="66"/>
    </row>
    <row r="34" spans="1:7" x14ac:dyDescent="0.3">
      <c r="A34" s="1" t="s">
        <v>38</v>
      </c>
      <c r="B34" s="1" t="s">
        <v>300</v>
      </c>
      <c r="C34" s="2" t="s">
        <v>309</v>
      </c>
      <c r="D34" t="s">
        <v>311</v>
      </c>
    </row>
    <row r="35" spans="1:7" x14ac:dyDescent="0.3">
      <c r="A35" s="1" t="s">
        <v>48</v>
      </c>
      <c r="B35" s="1" t="s">
        <v>302</v>
      </c>
      <c r="C35" s="2" t="s">
        <v>220</v>
      </c>
      <c r="D35" t="s">
        <v>350</v>
      </c>
    </row>
    <row r="36" spans="1:7" x14ac:dyDescent="0.3">
      <c r="A36" s="43" t="s">
        <v>25</v>
      </c>
      <c r="B36" s="3">
        <f>COUNTA(C2:C35)-2</f>
        <v>24</v>
      </c>
      <c r="C36" s="2"/>
    </row>
    <row r="37" spans="1:7" x14ac:dyDescent="0.3">
      <c r="A37" s="43"/>
      <c r="B37" s="43"/>
      <c r="C37" s="2"/>
    </row>
    <row r="38" spans="1:7" s="16" customFormat="1" x14ac:dyDescent="0.3">
      <c r="A38" s="70" t="s">
        <v>281</v>
      </c>
      <c r="B38" s="70"/>
      <c r="C38" s="70"/>
      <c r="D38" s="70"/>
      <c r="E38" s="70"/>
    </row>
    <row r="39" spans="1:7" s="19" customFormat="1" x14ac:dyDescent="0.3">
      <c r="A39" s="64" t="s">
        <v>59</v>
      </c>
      <c r="B39" s="64"/>
      <c r="C39" s="64"/>
      <c r="D39" s="64"/>
      <c r="E39" s="64"/>
    </row>
    <row r="40" spans="1:7" x14ac:dyDescent="0.3">
      <c r="A40" s="42" t="s">
        <v>342</v>
      </c>
      <c r="B40" s="10"/>
      <c r="C40" s="2"/>
      <c r="D40" s="15"/>
    </row>
    <row r="41" spans="1:7" s="19" customFormat="1" x14ac:dyDescent="0.3">
      <c r="A41" s="64" t="s">
        <v>176</v>
      </c>
      <c r="B41" s="64"/>
      <c r="C41" s="64"/>
      <c r="D41" s="64"/>
      <c r="E41" s="64"/>
    </row>
    <row r="42" spans="1:7" x14ac:dyDescent="0.3">
      <c r="A42" s="42" t="s">
        <v>342</v>
      </c>
      <c r="B42" s="1"/>
      <c r="C42" s="2"/>
    </row>
    <row r="43" spans="1:7" s="19" customFormat="1" x14ac:dyDescent="0.3">
      <c r="A43" s="64" t="s">
        <v>177</v>
      </c>
      <c r="B43" s="64"/>
      <c r="C43" s="64"/>
      <c r="D43" s="64"/>
      <c r="E43" s="64"/>
      <c r="F43" s="64"/>
    </row>
    <row r="44" spans="1:7" x14ac:dyDescent="0.3">
      <c r="A44" s="42" t="s">
        <v>342</v>
      </c>
      <c r="B44" s="1"/>
      <c r="C44" s="2"/>
    </row>
    <row r="45" spans="1:7" s="19" customFormat="1" x14ac:dyDescent="0.3">
      <c r="A45" s="64" t="s">
        <v>60</v>
      </c>
      <c r="B45" s="64"/>
      <c r="C45" s="64"/>
      <c r="D45" s="64"/>
      <c r="E45" s="64"/>
      <c r="F45" s="64"/>
    </row>
    <row r="46" spans="1:7" x14ac:dyDescent="0.3">
      <c r="A46" s="1" t="s">
        <v>41</v>
      </c>
      <c r="B46" s="1" t="s">
        <v>300</v>
      </c>
      <c r="C46" s="2" t="s">
        <v>119</v>
      </c>
      <c r="D46" t="s">
        <v>312</v>
      </c>
    </row>
    <row r="47" spans="1:7" s="19" customFormat="1" x14ac:dyDescent="0.3">
      <c r="A47" s="64" t="s">
        <v>61</v>
      </c>
      <c r="B47" s="64"/>
      <c r="C47" s="64"/>
      <c r="D47" s="64"/>
      <c r="E47" s="64"/>
      <c r="F47" s="64"/>
      <c r="G47" s="64"/>
    </row>
    <row r="48" spans="1:7" x14ac:dyDescent="0.3">
      <c r="A48" s="42" t="s">
        <v>342</v>
      </c>
      <c r="B48" s="1"/>
      <c r="C48" s="2"/>
    </row>
    <row r="49" spans="1:6" s="19" customFormat="1" x14ac:dyDescent="0.3">
      <c r="A49" s="64" t="s">
        <v>62</v>
      </c>
      <c r="B49" s="64"/>
      <c r="C49" s="64"/>
      <c r="D49" s="64"/>
      <c r="E49" s="64"/>
      <c r="F49" s="64"/>
    </row>
    <row r="50" spans="1:6" x14ac:dyDescent="0.3">
      <c r="A50" s="42" t="s">
        <v>342</v>
      </c>
      <c r="B50" s="1"/>
      <c r="C50" s="2"/>
    </row>
    <row r="51" spans="1:6" s="19" customFormat="1" x14ac:dyDescent="0.3">
      <c r="A51" s="64" t="s">
        <v>63</v>
      </c>
      <c r="B51" s="64"/>
      <c r="C51" s="64"/>
      <c r="D51" s="64"/>
      <c r="E51" s="64"/>
      <c r="F51" s="64"/>
    </row>
    <row r="52" spans="1:6" x14ac:dyDescent="0.3">
      <c r="A52" s="1" t="s">
        <v>41</v>
      </c>
      <c r="B52" s="1" t="s">
        <v>300</v>
      </c>
      <c r="C52" s="2" t="s">
        <v>151</v>
      </c>
      <c r="D52" t="s">
        <v>313</v>
      </c>
    </row>
    <row r="53" spans="1:6" x14ac:dyDescent="0.3">
      <c r="A53" s="1" t="s">
        <v>23</v>
      </c>
      <c r="B53" s="1" t="s">
        <v>302</v>
      </c>
      <c r="C53" s="2" t="s">
        <v>322</v>
      </c>
      <c r="D53" t="s">
        <v>323</v>
      </c>
    </row>
    <row r="54" spans="1:6" x14ac:dyDescent="0.3">
      <c r="A54" s="43" t="s">
        <v>25</v>
      </c>
      <c r="B54" s="3">
        <f>COUNTA(C39:C53)</f>
        <v>3</v>
      </c>
      <c r="C54" s="2"/>
    </row>
    <row r="55" spans="1:6" x14ac:dyDescent="0.3">
      <c r="A55" s="43"/>
      <c r="B55" s="43"/>
      <c r="C55" s="2"/>
    </row>
    <row r="56" spans="1:6" s="17" customFormat="1" x14ac:dyDescent="0.3">
      <c r="A56" s="65" t="s">
        <v>282</v>
      </c>
      <c r="B56" s="65"/>
      <c r="C56" s="65"/>
      <c r="D56" s="65"/>
      <c r="E56" s="65"/>
    </row>
    <row r="57" spans="1:6" s="18" customFormat="1" x14ac:dyDescent="0.3">
      <c r="A57" s="61" t="s">
        <v>59</v>
      </c>
      <c r="B57" s="61"/>
      <c r="C57" s="61"/>
      <c r="D57" s="61"/>
      <c r="E57" s="61"/>
    </row>
    <row r="58" spans="1:6" x14ac:dyDescent="0.3">
      <c r="A58" s="41" t="s">
        <v>33</v>
      </c>
      <c r="B58" s="10" t="s">
        <v>324</v>
      </c>
      <c r="C58" s="2" t="s">
        <v>260</v>
      </c>
      <c r="D58" s="15" t="s">
        <v>325</v>
      </c>
    </row>
    <row r="59" spans="1:6" x14ac:dyDescent="0.3">
      <c r="A59" s="10" t="s">
        <v>24</v>
      </c>
      <c r="B59" s="10" t="s">
        <v>302</v>
      </c>
      <c r="C59" s="2" t="s">
        <v>151</v>
      </c>
      <c r="D59" s="15" t="s">
        <v>337</v>
      </c>
    </row>
    <row r="60" spans="1:6" s="18" customFormat="1" x14ac:dyDescent="0.3">
      <c r="A60" s="61" t="s">
        <v>176</v>
      </c>
      <c r="B60" s="61"/>
      <c r="C60" s="61"/>
      <c r="D60" s="61"/>
      <c r="E60" s="61"/>
    </row>
    <row r="61" spans="1:6" x14ac:dyDescent="0.3">
      <c r="A61" s="42" t="s">
        <v>342</v>
      </c>
      <c r="B61" s="1"/>
      <c r="C61" s="2"/>
    </row>
    <row r="62" spans="1:6" s="18" customFormat="1" x14ac:dyDescent="0.3">
      <c r="A62" s="61" t="s">
        <v>177</v>
      </c>
      <c r="B62" s="61"/>
      <c r="C62" s="61"/>
      <c r="D62" s="61"/>
      <c r="E62" s="61"/>
      <c r="F62" s="61"/>
    </row>
    <row r="63" spans="1:6" x14ac:dyDescent="0.3">
      <c r="A63" s="42" t="s">
        <v>342</v>
      </c>
      <c r="B63" s="1"/>
      <c r="C63" s="2"/>
    </row>
    <row r="64" spans="1:6" s="18" customFormat="1" x14ac:dyDescent="0.3">
      <c r="A64" s="61" t="s">
        <v>60</v>
      </c>
      <c r="B64" s="61"/>
      <c r="C64" s="61"/>
      <c r="D64" s="61"/>
      <c r="E64" s="61"/>
      <c r="F64" s="61"/>
    </row>
    <row r="65" spans="1:7" x14ac:dyDescent="0.3">
      <c r="A65" s="45" t="s">
        <v>342</v>
      </c>
      <c r="B65" s="1"/>
      <c r="C65" s="2"/>
    </row>
    <row r="66" spans="1:7" s="18" customFormat="1" x14ac:dyDescent="0.3">
      <c r="A66" s="61" t="s">
        <v>61</v>
      </c>
      <c r="B66" s="61"/>
      <c r="C66" s="61"/>
      <c r="D66" s="61"/>
      <c r="E66" s="61"/>
      <c r="F66" s="61"/>
      <c r="G66" s="61"/>
    </row>
    <row r="67" spans="1:7" x14ac:dyDescent="0.3">
      <c r="A67" s="1" t="s">
        <v>51</v>
      </c>
      <c r="B67" s="1" t="s">
        <v>327</v>
      </c>
      <c r="C67" s="2" t="s">
        <v>182</v>
      </c>
      <c r="D67" t="s">
        <v>328</v>
      </c>
    </row>
    <row r="68" spans="1:7" x14ac:dyDescent="0.3">
      <c r="A68" s="1" t="s">
        <v>47</v>
      </c>
      <c r="B68" s="1" t="s">
        <v>329</v>
      </c>
      <c r="C68" s="2" t="s">
        <v>153</v>
      </c>
      <c r="D68" t="s">
        <v>330</v>
      </c>
    </row>
    <row r="69" spans="1:7" s="18" customFormat="1" x14ac:dyDescent="0.3">
      <c r="A69" s="61" t="s">
        <v>62</v>
      </c>
      <c r="B69" s="61"/>
      <c r="C69" s="61"/>
      <c r="D69" s="61"/>
      <c r="E69" s="61"/>
      <c r="F69" s="61"/>
    </row>
    <row r="70" spans="1:7" x14ac:dyDescent="0.3">
      <c r="A70" s="1" t="s">
        <v>33</v>
      </c>
      <c r="B70" s="1" t="s">
        <v>324</v>
      </c>
      <c r="C70" s="2" t="s">
        <v>204</v>
      </c>
      <c r="D70" t="s">
        <v>326</v>
      </c>
    </row>
    <row r="71" spans="1:7" x14ac:dyDescent="0.3">
      <c r="A71" s="1" t="s">
        <v>47</v>
      </c>
      <c r="B71" s="1" t="s">
        <v>329</v>
      </c>
      <c r="C71" s="2" t="s">
        <v>151</v>
      </c>
      <c r="D71" t="s">
        <v>331</v>
      </c>
    </row>
    <row r="72" spans="1:7" s="18" customFormat="1" x14ac:dyDescent="0.3">
      <c r="A72" s="61" t="s">
        <v>63</v>
      </c>
      <c r="B72" s="61"/>
      <c r="C72" s="61"/>
      <c r="D72" s="61"/>
      <c r="E72" s="61"/>
      <c r="F72" s="61"/>
    </row>
    <row r="73" spans="1:7" x14ac:dyDescent="0.3">
      <c r="A73" s="43" t="s">
        <v>25</v>
      </c>
      <c r="B73" s="3">
        <f>COUNTA(C58:C72)</f>
        <v>6</v>
      </c>
      <c r="C73" s="2"/>
    </row>
    <row r="74" spans="1:7" x14ac:dyDescent="0.3">
      <c r="A74" s="43"/>
      <c r="B74" s="43"/>
      <c r="C74" s="2"/>
    </row>
    <row r="75" spans="1:7" s="21" customFormat="1" x14ac:dyDescent="0.3">
      <c r="A75" s="63" t="s">
        <v>283</v>
      </c>
      <c r="B75" s="63"/>
      <c r="C75" s="63"/>
      <c r="D75" s="63"/>
      <c r="E75" s="63"/>
    </row>
    <row r="76" spans="1:7" s="22" customFormat="1" x14ac:dyDescent="0.3">
      <c r="A76" s="62" t="s">
        <v>59</v>
      </c>
      <c r="B76" s="62"/>
      <c r="C76" s="62"/>
      <c r="D76" s="62"/>
      <c r="E76" s="62"/>
    </row>
    <row r="77" spans="1:7" x14ac:dyDescent="0.3">
      <c r="A77" s="42" t="s">
        <v>342</v>
      </c>
      <c r="B77" s="10"/>
      <c r="C77" s="2"/>
      <c r="D77" s="15"/>
    </row>
    <row r="78" spans="1:7" s="22" customFormat="1" x14ac:dyDescent="0.3">
      <c r="A78" s="62" t="s">
        <v>176</v>
      </c>
      <c r="B78" s="62"/>
      <c r="C78" s="62"/>
      <c r="D78" s="62"/>
      <c r="E78" s="62"/>
    </row>
    <row r="79" spans="1:7" x14ac:dyDescent="0.3">
      <c r="A79" s="42" t="s">
        <v>342</v>
      </c>
      <c r="B79" s="1"/>
      <c r="C79" s="2"/>
    </row>
    <row r="80" spans="1:7" s="22" customFormat="1" x14ac:dyDescent="0.3">
      <c r="A80" s="62" t="s">
        <v>177</v>
      </c>
      <c r="B80" s="62"/>
      <c r="C80" s="62"/>
      <c r="D80" s="62"/>
      <c r="E80" s="62"/>
      <c r="F80" s="62"/>
    </row>
    <row r="81" spans="1:7" x14ac:dyDescent="0.3">
      <c r="A81" s="1" t="s">
        <v>20</v>
      </c>
      <c r="B81" t="s">
        <v>351</v>
      </c>
      <c r="C81" s="1" t="s">
        <v>113</v>
      </c>
      <c r="D81" s="2" t="s">
        <v>114</v>
      </c>
    </row>
    <row r="82" spans="1:7" s="22" customFormat="1" x14ac:dyDescent="0.3">
      <c r="A82" s="62" t="s">
        <v>60</v>
      </c>
      <c r="B82" s="62"/>
      <c r="C82" s="62"/>
      <c r="D82" s="62"/>
      <c r="E82" s="62"/>
      <c r="F82" s="62"/>
    </row>
    <row r="83" spans="1:7" x14ac:dyDescent="0.3">
      <c r="A83" s="42" t="s">
        <v>342</v>
      </c>
      <c r="B83" s="1"/>
      <c r="C83" s="2"/>
    </row>
    <row r="84" spans="1:7" s="22" customFormat="1" x14ac:dyDescent="0.3">
      <c r="A84" s="62" t="s">
        <v>61</v>
      </c>
      <c r="B84" s="62"/>
      <c r="C84" s="62"/>
      <c r="D84" s="62"/>
      <c r="E84" s="62"/>
      <c r="F84" s="62"/>
      <c r="G84" s="62"/>
    </row>
    <row r="85" spans="1:7" x14ac:dyDescent="0.3">
      <c r="A85" s="42" t="s">
        <v>342</v>
      </c>
      <c r="B85" s="1"/>
      <c r="C85" s="2"/>
    </row>
    <row r="86" spans="1:7" s="22" customFormat="1" x14ac:dyDescent="0.3">
      <c r="A86" s="62" t="s">
        <v>62</v>
      </c>
      <c r="B86" s="62"/>
      <c r="C86" s="62"/>
      <c r="D86" s="62"/>
      <c r="E86" s="62"/>
      <c r="F86" s="62"/>
    </row>
    <row r="87" spans="1:7" x14ac:dyDescent="0.3">
      <c r="A87" s="42" t="s">
        <v>342</v>
      </c>
      <c r="B87" s="1"/>
      <c r="C87" s="2"/>
    </row>
    <row r="88" spans="1:7" s="22" customFormat="1" x14ac:dyDescent="0.3">
      <c r="A88" s="62" t="s">
        <v>63</v>
      </c>
      <c r="B88" s="62"/>
      <c r="C88" s="62"/>
      <c r="D88" s="62"/>
      <c r="E88" s="62"/>
      <c r="F88" s="62"/>
    </row>
    <row r="89" spans="1:7" x14ac:dyDescent="0.3">
      <c r="A89" s="42" t="s">
        <v>342</v>
      </c>
      <c r="B89" s="3"/>
      <c r="C89" s="4"/>
    </row>
    <row r="90" spans="1:7" x14ac:dyDescent="0.3">
      <c r="A90" s="3" t="s">
        <v>25</v>
      </c>
      <c r="B90" s="3">
        <f>COUNTA(B77:B89)</f>
        <v>1</v>
      </c>
      <c r="C90" s="4"/>
    </row>
    <row r="91" spans="1:7" x14ac:dyDescent="0.3">
      <c r="A91" s="3"/>
      <c r="B91" s="3"/>
      <c r="C91" s="4"/>
    </row>
    <row r="92" spans="1:7" s="35" customFormat="1" x14ac:dyDescent="0.3">
      <c r="A92" s="68" t="s">
        <v>373</v>
      </c>
      <c r="B92" s="68"/>
      <c r="C92" s="68"/>
      <c r="D92" s="68"/>
      <c r="E92" s="68"/>
    </row>
    <row r="93" spans="1:7" s="36" customFormat="1" x14ac:dyDescent="0.3">
      <c r="A93" s="71" t="s">
        <v>59</v>
      </c>
      <c r="B93" s="71"/>
      <c r="C93" s="71"/>
      <c r="D93" s="71"/>
      <c r="E93" s="71"/>
    </row>
    <row r="94" spans="1:7" x14ac:dyDescent="0.3">
      <c r="A94" s="42" t="s">
        <v>342</v>
      </c>
      <c r="B94" s="10"/>
      <c r="C94" s="2"/>
      <c r="D94" s="15"/>
    </row>
    <row r="95" spans="1:7" s="36" customFormat="1" x14ac:dyDescent="0.3">
      <c r="A95" s="71" t="s">
        <v>176</v>
      </c>
      <c r="B95" s="71"/>
      <c r="C95" s="71"/>
      <c r="D95" s="71"/>
      <c r="E95" s="71"/>
    </row>
    <row r="96" spans="1:7" x14ac:dyDescent="0.3">
      <c r="A96" s="42" t="s">
        <v>342</v>
      </c>
      <c r="B96" s="1"/>
      <c r="C96" s="2"/>
    </row>
    <row r="97" spans="1:7" s="36" customFormat="1" x14ac:dyDescent="0.3">
      <c r="A97" s="71" t="s">
        <v>177</v>
      </c>
      <c r="B97" s="71"/>
      <c r="C97" s="71"/>
      <c r="D97" s="71"/>
      <c r="E97" s="71"/>
      <c r="F97" s="71"/>
    </row>
    <row r="98" spans="1:7" x14ac:dyDescent="0.3">
      <c r="A98" s="42" t="s">
        <v>342</v>
      </c>
      <c r="B98" s="1"/>
      <c r="C98" s="2"/>
    </row>
    <row r="99" spans="1:7" s="36" customFormat="1" x14ac:dyDescent="0.3">
      <c r="A99" s="71" t="s">
        <v>60</v>
      </c>
      <c r="B99" s="71"/>
      <c r="C99" s="71"/>
      <c r="D99" s="71"/>
      <c r="E99" s="71"/>
      <c r="F99" s="71"/>
    </row>
    <row r="100" spans="1:7" x14ac:dyDescent="0.3">
      <c r="A100" s="42" t="s">
        <v>342</v>
      </c>
      <c r="B100" s="1"/>
      <c r="C100" s="2"/>
    </row>
    <row r="101" spans="1:7" s="36" customFormat="1" x14ac:dyDescent="0.3">
      <c r="A101" s="71" t="s">
        <v>61</v>
      </c>
      <c r="B101" s="71"/>
      <c r="C101" s="71"/>
      <c r="D101" s="71"/>
      <c r="E101" s="71"/>
      <c r="F101" s="71"/>
      <c r="G101" s="71"/>
    </row>
    <row r="102" spans="1:7" x14ac:dyDescent="0.3">
      <c r="A102" s="1" t="s">
        <v>10</v>
      </c>
      <c r="B102" s="1" t="s">
        <v>302</v>
      </c>
      <c r="C102" s="2" t="s">
        <v>338</v>
      </c>
      <c r="D102" t="s">
        <v>339</v>
      </c>
    </row>
    <row r="103" spans="1:7" s="36" customFormat="1" x14ac:dyDescent="0.3">
      <c r="A103" s="71" t="s">
        <v>62</v>
      </c>
      <c r="B103" s="71"/>
      <c r="C103" s="71"/>
      <c r="D103" s="71"/>
      <c r="E103" s="71"/>
      <c r="F103" s="71"/>
    </row>
    <row r="104" spans="1:7" x14ac:dyDescent="0.3">
      <c r="A104" s="1" t="s">
        <v>10</v>
      </c>
      <c r="B104" s="1" t="s">
        <v>302</v>
      </c>
      <c r="C104" s="2" t="s">
        <v>338</v>
      </c>
      <c r="D104" t="s">
        <v>339</v>
      </c>
    </row>
    <row r="105" spans="1:7" s="36" customFormat="1" x14ac:dyDescent="0.3">
      <c r="A105" s="71" t="s">
        <v>63</v>
      </c>
      <c r="B105" s="71"/>
      <c r="C105" s="71"/>
      <c r="D105" s="71"/>
      <c r="E105" s="71"/>
      <c r="F105" s="71"/>
    </row>
    <row r="106" spans="1:7" s="34" customFormat="1" x14ac:dyDescent="0.3">
      <c r="A106" s="42" t="s">
        <v>342</v>
      </c>
      <c r="B106" s="33"/>
      <c r="C106" s="33"/>
      <c r="D106" s="33"/>
      <c r="E106" s="33"/>
      <c r="F106" s="33"/>
    </row>
    <row r="107" spans="1:7" s="34" customFormat="1" x14ac:dyDescent="0.3">
      <c r="A107" s="3" t="s">
        <v>25</v>
      </c>
      <c r="B107" s="3">
        <f>COUNTA(C94:C106)-1</f>
        <v>1</v>
      </c>
      <c r="C107" s="33"/>
      <c r="D107" s="33"/>
      <c r="E107" s="33"/>
      <c r="F107" s="33"/>
    </row>
    <row r="108" spans="1:7" s="34" customFormat="1" x14ac:dyDescent="0.3">
      <c r="A108" s="3"/>
      <c r="B108" s="3"/>
      <c r="C108" s="33"/>
      <c r="D108" s="33"/>
      <c r="E108" s="33"/>
      <c r="F108" s="33"/>
    </row>
    <row r="109" spans="1:7" s="37" customFormat="1" x14ac:dyDescent="0.3">
      <c r="A109" s="72" t="s">
        <v>286</v>
      </c>
      <c r="B109" s="72"/>
      <c r="C109" s="72"/>
      <c r="D109" s="72"/>
      <c r="E109" s="72"/>
    </row>
    <row r="110" spans="1:7" s="38" customFormat="1" x14ac:dyDescent="0.3">
      <c r="A110" s="73" t="s">
        <v>59</v>
      </c>
      <c r="B110" s="73"/>
      <c r="C110" s="73"/>
      <c r="D110" s="73"/>
      <c r="E110" s="73"/>
    </row>
    <row r="111" spans="1:7" x14ac:dyDescent="0.3">
      <c r="A111" s="42" t="s">
        <v>342</v>
      </c>
      <c r="B111" s="10"/>
      <c r="C111" s="2"/>
      <c r="D111" s="15"/>
    </row>
    <row r="112" spans="1:7" s="38" customFormat="1" x14ac:dyDescent="0.3">
      <c r="A112" s="73" t="s">
        <v>176</v>
      </c>
      <c r="B112" s="73"/>
      <c r="C112" s="73"/>
      <c r="D112" s="73"/>
      <c r="E112" s="73"/>
    </row>
    <row r="113" spans="1:7" x14ac:dyDescent="0.3">
      <c r="A113" s="42" t="s">
        <v>342</v>
      </c>
      <c r="B113" s="1"/>
      <c r="C113" s="2"/>
    </row>
    <row r="114" spans="1:7" s="38" customFormat="1" x14ac:dyDescent="0.3">
      <c r="A114" s="73" t="s">
        <v>177</v>
      </c>
      <c r="B114" s="73"/>
      <c r="C114" s="73"/>
      <c r="D114" s="73"/>
      <c r="E114" s="73"/>
      <c r="F114" s="73"/>
    </row>
    <row r="115" spans="1:7" x14ac:dyDescent="0.3">
      <c r="A115" s="42" t="s">
        <v>342</v>
      </c>
      <c r="B115" s="1"/>
      <c r="C115" s="2"/>
    </row>
    <row r="116" spans="1:7" s="38" customFormat="1" x14ac:dyDescent="0.3">
      <c r="A116" s="73" t="s">
        <v>60</v>
      </c>
      <c r="B116" s="73"/>
      <c r="C116" s="73"/>
      <c r="D116" s="73"/>
      <c r="E116" s="73"/>
      <c r="F116" s="73"/>
    </row>
    <row r="117" spans="1:7" x14ac:dyDescent="0.3">
      <c r="A117" s="42" t="s">
        <v>342</v>
      </c>
      <c r="B117" s="1"/>
      <c r="C117" s="2"/>
    </row>
    <row r="118" spans="1:7" s="38" customFormat="1" x14ac:dyDescent="0.3">
      <c r="A118" s="73" t="s">
        <v>61</v>
      </c>
      <c r="B118" s="73"/>
      <c r="C118" s="73"/>
      <c r="D118" s="73"/>
      <c r="E118" s="73"/>
      <c r="F118" s="73"/>
      <c r="G118" s="73"/>
    </row>
    <row r="119" spans="1:7" x14ac:dyDescent="0.3">
      <c r="A119" s="42" t="s">
        <v>342</v>
      </c>
      <c r="B119" s="1"/>
      <c r="C119" s="2"/>
    </row>
    <row r="120" spans="1:7" s="38" customFormat="1" x14ac:dyDescent="0.3">
      <c r="A120" s="73" t="s">
        <v>62</v>
      </c>
      <c r="B120" s="73"/>
      <c r="C120" s="73"/>
      <c r="D120" s="73"/>
      <c r="E120" s="73"/>
      <c r="F120" s="73"/>
    </row>
    <row r="121" spans="1:7" x14ac:dyDescent="0.3">
      <c r="A121" s="42" t="s">
        <v>342</v>
      </c>
      <c r="B121" s="1"/>
      <c r="C121" s="2"/>
    </row>
    <row r="122" spans="1:7" s="38" customFormat="1" x14ac:dyDescent="0.3">
      <c r="A122" s="73" t="s">
        <v>63</v>
      </c>
      <c r="B122" s="73"/>
      <c r="C122" s="73"/>
      <c r="D122" s="73"/>
      <c r="E122" s="73"/>
      <c r="F122" s="73"/>
    </row>
    <row r="123" spans="1:7" s="34" customFormat="1" x14ac:dyDescent="0.3">
      <c r="A123" s="42" t="s">
        <v>342</v>
      </c>
      <c r="B123" s="33"/>
      <c r="C123" s="33"/>
      <c r="D123" s="33"/>
      <c r="E123" s="33"/>
      <c r="F123" s="33"/>
    </row>
    <row r="124" spans="1:7" s="34" customFormat="1" x14ac:dyDescent="0.3">
      <c r="A124" s="3" t="s">
        <v>25</v>
      </c>
      <c r="B124" s="3">
        <f>COUNTA(C111:C123)</f>
        <v>0</v>
      </c>
      <c r="C124" s="33"/>
      <c r="D124" s="33"/>
      <c r="E124" s="33"/>
      <c r="F124" s="33"/>
    </row>
    <row r="125" spans="1:7" s="34" customFormat="1" x14ac:dyDescent="0.3">
      <c r="A125" s="3"/>
      <c r="B125" s="3"/>
      <c r="C125" s="33"/>
      <c r="D125" s="33"/>
      <c r="E125" s="33"/>
      <c r="F125" s="33"/>
    </row>
    <row r="126" spans="1:7" s="39" customFormat="1" x14ac:dyDescent="0.3">
      <c r="A126" s="75" t="s">
        <v>371</v>
      </c>
      <c r="B126" s="75"/>
      <c r="C126" s="75"/>
      <c r="D126" s="75"/>
      <c r="E126" s="75"/>
    </row>
    <row r="127" spans="1:7" s="40" customFormat="1" x14ac:dyDescent="0.3">
      <c r="A127" s="74" t="s">
        <v>59</v>
      </c>
      <c r="B127" s="74"/>
      <c r="C127" s="74"/>
      <c r="D127" s="74"/>
      <c r="E127" s="74"/>
    </row>
    <row r="128" spans="1:7" x14ac:dyDescent="0.3">
      <c r="A128" s="41" t="s">
        <v>21</v>
      </c>
      <c r="B128" s="10" t="s">
        <v>324</v>
      </c>
      <c r="C128" s="2" t="s">
        <v>332</v>
      </c>
      <c r="D128" s="15" t="s">
        <v>333</v>
      </c>
    </row>
    <row r="129" spans="1:7" x14ac:dyDescent="0.3">
      <c r="A129" s="10" t="s">
        <v>22</v>
      </c>
      <c r="B129" s="10" t="s">
        <v>300</v>
      </c>
      <c r="C129" s="2" t="s">
        <v>340</v>
      </c>
      <c r="D129" s="15" t="s">
        <v>341</v>
      </c>
    </row>
    <row r="130" spans="1:7" x14ac:dyDescent="0.3">
      <c r="A130" s="10" t="s">
        <v>22</v>
      </c>
      <c r="B130" s="10" t="s">
        <v>300</v>
      </c>
      <c r="C130" s="2" t="s">
        <v>340</v>
      </c>
      <c r="D130" s="15" t="s">
        <v>370</v>
      </c>
    </row>
    <row r="131" spans="1:7" s="40" customFormat="1" x14ac:dyDescent="0.3">
      <c r="A131" s="74" t="s">
        <v>176</v>
      </c>
      <c r="B131" s="74"/>
      <c r="C131" s="74"/>
      <c r="D131" s="74"/>
      <c r="E131" s="74"/>
    </row>
    <row r="132" spans="1:7" x14ac:dyDescent="0.3">
      <c r="A132" s="42" t="s">
        <v>342</v>
      </c>
      <c r="B132" s="1"/>
      <c r="C132" s="2"/>
    </row>
    <row r="133" spans="1:7" s="40" customFormat="1" x14ac:dyDescent="0.3">
      <c r="A133" s="74" t="s">
        <v>177</v>
      </c>
      <c r="B133" s="74"/>
      <c r="C133" s="74"/>
      <c r="D133" s="74"/>
      <c r="E133" s="74"/>
      <c r="F133" s="74"/>
    </row>
    <row r="134" spans="1:7" x14ac:dyDescent="0.3">
      <c r="A134" s="42" t="s">
        <v>342</v>
      </c>
      <c r="B134" s="1"/>
      <c r="C134" s="2"/>
    </row>
    <row r="135" spans="1:7" s="40" customFormat="1" x14ac:dyDescent="0.3">
      <c r="A135" s="74" t="s">
        <v>60</v>
      </c>
      <c r="B135" s="74"/>
      <c r="C135" s="74"/>
      <c r="D135" s="74"/>
      <c r="E135" s="74"/>
      <c r="F135" s="74"/>
    </row>
    <row r="136" spans="1:7" x14ac:dyDescent="0.3">
      <c r="A136" s="42" t="s">
        <v>342</v>
      </c>
      <c r="B136" s="1"/>
      <c r="C136" s="2"/>
    </row>
    <row r="137" spans="1:7" s="40" customFormat="1" x14ac:dyDescent="0.3">
      <c r="A137" s="74" t="s">
        <v>61</v>
      </c>
      <c r="B137" s="74"/>
      <c r="C137" s="74"/>
      <c r="D137" s="74"/>
      <c r="E137" s="74"/>
      <c r="F137" s="74"/>
      <c r="G137" s="74"/>
    </row>
    <row r="138" spans="1:7" x14ac:dyDescent="0.3">
      <c r="A138" s="42" t="s">
        <v>342</v>
      </c>
      <c r="B138" s="1"/>
      <c r="C138" s="2"/>
    </row>
    <row r="139" spans="1:7" s="40" customFormat="1" x14ac:dyDescent="0.3">
      <c r="A139" s="74" t="s">
        <v>62</v>
      </c>
      <c r="B139" s="74"/>
      <c r="C139" s="74"/>
      <c r="D139" s="74"/>
      <c r="E139" s="74"/>
      <c r="F139" s="74"/>
    </row>
    <row r="140" spans="1:7" x14ac:dyDescent="0.3">
      <c r="A140" s="1" t="s">
        <v>21</v>
      </c>
      <c r="B140" s="1" t="s">
        <v>324</v>
      </c>
      <c r="C140" s="2" t="s">
        <v>334</v>
      </c>
      <c r="D140" t="s">
        <v>335</v>
      </c>
    </row>
    <row r="141" spans="1:7" x14ac:dyDescent="0.3">
      <c r="A141" s="1" t="s">
        <v>21</v>
      </c>
      <c r="B141" s="1" t="s">
        <v>324</v>
      </c>
      <c r="C141" s="2" t="s">
        <v>334</v>
      </c>
      <c r="D141" t="s">
        <v>336</v>
      </c>
    </row>
    <row r="142" spans="1:7" s="40" customFormat="1" x14ac:dyDescent="0.3">
      <c r="A142" s="74" t="s">
        <v>63</v>
      </c>
      <c r="B142" s="74"/>
      <c r="C142" s="74"/>
      <c r="D142" s="74"/>
      <c r="E142" s="74"/>
      <c r="F142" s="74"/>
    </row>
    <row r="143" spans="1:7" s="34" customFormat="1" x14ac:dyDescent="0.3">
      <c r="A143" s="42" t="s">
        <v>342</v>
      </c>
      <c r="B143" s="33"/>
      <c r="C143" s="33"/>
      <c r="D143" s="33"/>
      <c r="E143" s="33"/>
      <c r="F143" s="33"/>
    </row>
    <row r="144" spans="1:7" s="34" customFormat="1" x14ac:dyDescent="0.3">
      <c r="A144" s="3" t="s">
        <v>25</v>
      </c>
      <c r="B144" s="3">
        <f>COUNTA(C128:C143)</f>
        <v>5</v>
      </c>
      <c r="C144" s="33"/>
      <c r="D144" s="33"/>
      <c r="E144" s="33"/>
      <c r="F144" s="33"/>
    </row>
    <row r="145" spans="1:6" s="34" customFormat="1" x14ac:dyDescent="0.3">
      <c r="A145" s="3"/>
      <c r="B145" s="3"/>
      <c r="C145" s="33"/>
      <c r="D145" s="33"/>
      <c r="E145" s="33"/>
      <c r="F145" s="33"/>
    </row>
    <row r="146" spans="1:6" x14ac:dyDescent="0.3">
      <c r="A146" s="4" t="s">
        <v>358</v>
      </c>
      <c r="B146" s="5"/>
      <c r="C146" s="4"/>
    </row>
    <row r="147" spans="1:6" x14ac:dyDescent="0.3">
      <c r="A147" t="s">
        <v>359</v>
      </c>
    </row>
  </sheetData>
  <mergeCells count="57">
    <mergeCell ref="A137:G137"/>
    <mergeCell ref="A139:F139"/>
    <mergeCell ref="A142:F142"/>
    <mergeCell ref="A126:E126"/>
    <mergeCell ref="A127:E127"/>
    <mergeCell ref="A131:E131"/>
    <mergeCell ref="A133:F133"/>
    <mergeCell ref="A135:F135"/>
    <mergeCell ref="A114:F114"/>
    <mergeCell ref="A116:F116"/>
    <mergeCell ref="A118:G118"/>
    <mergeCell ref="A120:F120"/>
    <mergeCell ref="A122:F122"/>
    <mergeCell ref="A103:F103"/>
    <mergeCell ref="A105:F105"/>
    <mergeCell ref="A109:E109"/>
    <mergeCell ref="A110:E110"/>
    <mergeCell ref="A112:E112"/>
    <mergeCell ref="A93:E93"/>
    <mergeCell ref="A95:E95"/>
    <mergeCell ref="A97:F97"/>
    <mergeCell ref="A99:F99"/>
    <mergeCell ref="A101:G101"/>
    <mergeCell ref="A26:F26"/>
    <mergeCell ref="A33:F33"/>
    <mergeCell ref="A1:F1"/>
    <mergeCell ref="A3:E3"/>
    <mergeCell ref="A92:E92"/>
    <mergeCell ref="A2:E2"/>
    <mergeCell ref="A11:E11"/>
    <mergeCell ref="A13:F13"/>
    <mergeCell ref="A16:F16"/>
    <mergeCell ref="A19:G19"/>
    <mergeCell ref="A62:F62"/>
    <mergeCell ref="A38:E38"/>
    <mergeCell ref="A39:E39"/>
    <mergeCell ref="A41:E41"/>
    <mergeCell ref="A43:F43"/>
    <mergeCell ref="A45:F45"/>
    <mergeCell ref="A47:G47"/>
    <mergeCell ref="A49:F49"/>
    <mergeCell ref="A51:F51"/>
    <mergeCell ref="A56:E56"/>
    <mergeCell ref="A57:E57"/>
    <mergeCell ref="A60:E60"/>
    <mergeCell ref="A88:F88"/>
    <mergeCell ref="A64:F64"/>
    <mergeCell ref="A66:G66"/>
    <mergeCell ref="A69:F69"/>
    <mergeCell ref="A72:F72"/>
    <mergeCell ref="A75:E75"/>
    <mergeCell ref="A76:E76"/>
    <mergeCell ref="A78:E78"/>
    <mergeCell ref="A80:F80"/>
    <mergeCell ref="A82:F82"/>
    <mergeCell ref="A84:G84"/>
    <mergeCell ref="A86:F8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3E9D2-EBE1-41FC-88B8-2CA3DEDE2205}">
  <sheetPr>
    <pageSetUpPr fitToPage="1"/>
  </sheetPr>
  <dimension ref="A1:C6"/>
  <sheetViews>
    <sheetView zoomScaleNormal="100" workbookViewId="0">
      <pane ySplit="1" topLeftCell="A2" activePane="bottomLeft" state="frozen"/>
      <selection pane="bottomLeft" activeCell="C19" sqref="C19"/>
    </sheetView>
  </sheetViews>
  <sheetFormatPr defaultColWidth="9.109375" defaultRowHeight="15.6" x14ac:dyDescent="0.3"/>
  <cols>
    <col min="1" max="2" width="8" style="7" customWidth="1"/>
    <col min="3" max="3" width="82.5546875" style="6" customWidth="1"/>
    <col min="4" max="16384" width="9.109375" style="6"/>
  </cols>
  <sheetData>
    <row r="1" spans="1:3" s="53" customFormat="1" x14ac:dyDescent="0.3">
      <c r="A1" s="48" t="s">
        <v>52</v>
      </c>
      <c r="B1" s="48" t="s">
        <v>81</v>
      </c>
      <c r="C1" s="49" t="s">
        <v>55</v>
      </c>
    </row>
    <row r="2" spans="1:3" x14ac:dyDescent="0.3">
      <c r="A2" s="46" t="s">
        <v>36</v>
      </c>
      <c r="B2" s="46" t="s">
        <v>83</v>
      </c>
      <c r="C2" s="50" t="s">
        <v>82</v>
      </c>
    </row>
    <row r="3" spans="1:3" x14ac:dyDescent="0.3">
      <c r="A3" s="46" t="s">
        <v>14</v>
      </c>
      <c r="B3" s="46" t="s">
        <v>89</v>
      </c>
      <c r="C3" s="50" t="s">
        <v>199</v>
      </c>
    </row>
    <row r="4" spans="1:3" x14ac:dyDescent="0.3">
      <c r="A4" s="46" t="s">
        <v>45</v>
      </c>
      <c r="B4" s="46" t="s">
        <v>156</v>
      </c>
      <c r="C4" s="50" t="s">
        <v>157</v>
      </c>
    </row>
    <row r="5" spans="1:3" x14ac:dyDescent="0.3">
      <c r="A5" s="46" t="s">
        <v>31</v>
      </c>
      <c r="B5" s="46" t="s">
        <v>166</v>
      </c>
      <c r="C5" s="50" t="s">
        <v>167</v>
      </c>
    </row>
    <row r="6" spans="1:3" x14ac:dyDescent="0.3">
      <c r="A6" s="51" t="s">
        <v>25</v>
      </c>
      <c r="B6" s="52">
        <f>COUNTA(B2:B5)</f>
        <v>4</v>
      </c>
    </row>
  </sheetData>
  <pageMargins left="0.25" right="0.25" top="0.75" bottom="0.75" header="0.3" footer="0.3"/>
  <pageSetup scale="4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6FDB1-2A0A-4611-8285-B905B90A71F3}">
  <dimension ref="A1:C36"/>
  <sheetViews>
    <sheetView workbookViewId="0">
      <pane ySplit="1" topLeftCell="A20" activePane="bottomLeft" state="frozen"/>
      <selection pane="bottomLeft" activeCell="D45" sqref="D45"/>
    </sheetView>
  </sheetViews>
  <sheetFormatPr defaultRowHeight="14.4" x14ac:dyDescent="0.3"/>
  <sheetData>
    <row r="1" spans="1:3" s="76" customFormat="1" ht="15.6" x14ac:dyDescent="0.3">
      <c r="A1" s="76" t="s">
        <v>73</v>
      </c>
    </row>
    <row r="2" spans="1:3" s="69" customFormat="1" x14ac:dyDescent="0.3">
      <c r="A2" s="69" t="s">
        <v>59</v>
      </c>
    </row>
    <row r="3" spans="1:3" x14ac:dyDescent="0.3">
      <c r="A3" s="1" t="s">
        <v>29</v>
      </c>
      <c r="B3" s="1" t="s">
        <v>58</v>
      </c>
      <c r="C3" s="2" t="s">
        <v>88</v>
      </c>
    </row>
    <row r="4" spans="1:3" x14ac:dyDescent="0.3">
      <c r="A4" s="1" t="s">
        <v>21</v>
      </c>
      <c r="B4" s="1" t="s">
        <v>97</v>
      </c>
      <c r="C4" s="2" t="s">
        <v>98</v>
      </c>
    </row>
    <row r="5" spans="1:3" x14ac:dyDescent="0.3">
      <c r="A5" s="1" t="s">
        <v>21</v>
      </c>
      <c r="B5" s="1" t="s">
        <v>97</v>
      </c>
      <c r="C5" s="2" t="s">
        <v>99</v>
      </c>
    </row>
    <row r="6" spans="1:3" s="69" customFormat="1" x14ac:dyDescent="0.3">
      <c r="A6" s="69" t="s">
        <v>176</v>
      </c>
    </row>
    <row r="7" spans="1:3" x14ac:dyDescent="0.3">
      <c r="A7" s="1" t="s">
        <v>29</v>
      </c>
      <c r="B7" s="1" t="s">
        <v>89</v>
      </c>
      <c r="C7" s="2" t="s">
        <v>90</v>
      </c>
    </row>
    <row r="8" spans="1:3" x14ac:dyDescent="0.3">
      <c r="A8" s="1" t="s">
        <v>21</v>
      </c>
      <c r="B8" s="1" t="s">
        <v>97</v>
      </c>
      <c r="C8" s="2" t="s">
        <v>98</v>
      </c>
    </row>
    <row r="9" spans="1:3" s="69" customFormat="1" x14ac:dyDescent="0.3">
      <c r="A9" s="69" t="s">
        <v>177</v>
      </c>
    </row>
    <row r="10" spans="1:3" x14ac:dyDescent="0.3">
      <c r="A10" s="42" t="s">
        <v>342</v>
      </c>
      <c r="B10" s="1"/>
      <c r="C10" s="2"/>
    </row>
    <row r="11" spans="1:3" s="69" customFormat="1" x14ac:dyDescent="0.3">
      <c r="A11" s="69" t="s">
        <v>60</v>
      </c>
    </row>
    <row r="12" spans="1:3" x14ac:dyDescent="0.3">
      <c r="A12" s="42" t="s">
        <v>342</v>
      </c>
      <c r="B12" s="1"/>
      <c r="C12" s="2"/>
    </row>
    <row r="13" spans="1:3" s="69" customFormat="1" x14ac:dyDescent="0.3">
      <c r="A13" s="69" t="s">
        <v>61</v>
      </c>
    </row>
    <row r="14" spans="1:3" x14ac:dyDescent="0.3">
      <c r="A14" s="1" t="s">
        <v>2</v>
      </c>
      <c r="B14" s="1" t="s">
        <v>113</v>
      </c>
      <c r="C14" s="2" t="s">
        <v>170</v>
      </c>
    </row>
    <row r="15" spans="1:3" x14ac:dyDescent="0.3">
      <c r="A15" s="1" t="s">
        <v>29</v>
      </c>
      <c r="B15" s="1" t="s">
        <v>57</v>
      </c>
      <c r="C15" s="2" t="s">
        <v>91</v>
      </c>
    </row>
    <row r="16" spans="1:3" x14ac:dyDescent="0.3">
      <c r="A16" s="1" t="s">
        <v>21</v>
      </c>
      <c r="B16" s="1" t="s">
        <v>56</v>
      </c>
      <c r="C16" s="2" t="s">
        <v>100</v>
      </c>
    </row>
    <row r="17" spans="1:3" x14ac:dyDescent="0.3">
      <c r="A17" s="1" t="s">
        <v>21</v>
      </c>
      <c r="B17" s="1" t="s">
        <v>97</v>
      </c>
      <c r="C17" s="2" t="s">
        <v>98</v>
      </c>
    </row>
    <row r="18" spans="1:3" x14ac:dyDescent="0.3">
      <c r="A18" s="1" t="s">
        <v>32</v>
      </c>
      <c r="B18" s="1" t="s">
        <v>275</v>
      </c>
      <c r="C18" s="2" t="s">
        <v>343</v>
      </c>
    </row>
    <row r="19" spans="1:3" s="69" customFormat="1" x14ac:dyDescent="0.3">
      <c r="A19" s="69" t="s">
        <v>62</v>
      </c>
    </row>
    <row r="20" spans="1:3" x14ac:dyDescent="0.3">
      <c r="A20" s="10" t="s">
        <v>8</v>
      </c>
      <c r="B20" s="10" t="s">
        <v>184</v>
      </c>
      <c r="C20" s="4" t="s">
        <v>296</v>
      </c>
    </row>
    <row r="21" spans="1:3" x14ac:dyDescent="0.3">
      <c r="A21" s="10" t="s">
        <v>8</v>
      </c>
      <c r="B21" s="10" t="s">
        <v>184</v>
      </c>
      <c r="C21" s="4" t="s">
        <v>297</v>
      </c>
    </row>
    <row r="22" spans="1:3" x14ac:dyDescent="0.3">
      <c r="A22" s="10" t="s">
        <v>8</v>
      </c>
      <c r="B22" s="10" t="s">
        <v>298</v>
      </c>
      <c r="C22" s="4" t="s">
        <v>299</v>
      </c>
    </row>
    <row r="23" spans="1:3" x14ac:dyDescent="0.3">
      <c r="A23" s="1" t="s">
        <v>29</v>
      </c>
      <c r="B23" s="1" t="s">
        <v>58</v>
      </c>
      <c r="C23" s="2" t="s">
        <v>92</v>
      </c>
    </row>
    <row r="24" spans="1:3" x14ac:dyDescent="0.3">
      <c r="A24" s="10" t="s">
        <v>39</v>
      </c>
      <c r="B24" s="10" t="s">
        <v>248</v>
      </c>
      <c r="C24" s="4" t="s">
        <v>249</v>
      </c>
    </row>
    <row r="25" spans="1:3" x14ac:dyDescent="0.3">
      <c r="A25" s="10" t="s">
        <v>39</v>
      </c>
      <c r="B25" s="10" t="s">
        <v>250</v>
      </c>
      <c r="C25" s="4" t="s">
        <v>251</v>
      </c>
    </row>
    <row r="26" spans="1:3" x14ac:dyDescent="0.3">
      <c r="A26" s="10" t="s">
        <v>21</v>
      </c>
      <c r="B26" s="10" t="s">
        <v>56</v>
      </c>
      <c r="C26" s="4" t="s">
        <v>101</v>
      </c>
    </row>
    <row r="27" spans="1:3" x14ac:dyDescent="0.3">
      <c r="A27" s="10" t="s">
        <v>21</v>
      </c>
      <c r="B27" s="10" t="s">
        <v>97</v>
      </c>
      <c r="C27" s="4" t="s">
        <v>102</v>
      </c>
    </row>
    <row r="28" spans="1:3" x14ac:dyDescent="0.3">
      <c r="A28" s="10" t="s">
        <v>21</v>
      </c>
      <c r="B28" s="10" t="s">
        <v>103</v>
      </c>
      <c r="C28" s="4" t="s">
        <v>104</v>
      </c>
    </row>
    <row r="29" spans="1:3" x14ac:dyDescent="0.3">
      <c r="A29" s="10" t="s">
        <v>21</v>
      </c>
      <c r="B29" s="10" t="s">
        <v>105</v>
      </c>
      <c r="C29" s="4" t="s">
        <v>106</v>
      </c>
    </row>
    <row r="30" spans="1:3" x14ac:dyDescent="0.3">
      <c r="A30" s="10" t="s">
        <v>21</v>
      </c>
      <c r="B30" s="10" t="s">
        <v>107</v>
      </c>
      <c r="C30" s="4" t="s">
        <v>360</v>
      </c>
    </row>
    <row r="31" spans="1:3" s="69" customFormat="1" x14ac:dyDescent="0.3">
      <c r="A31" s="69" t="s">
        <v>63</v>
      </c>
    </row>
    <row r="32" spans="1:3" x14ac:dyDescent="0.3">
      <c r="A32" s="42" t="s">
        <v>342</v>
      </c>
      <c r="B32" s="1"/>
      <c r="C32" s="2"/>
    </row>
    <row r="33" spans="1:3" x14ac:dyDescent="0.3">
      <c r="A33" s="3" t="s">
        <v>25</v>
      </c>
      <c r="B33" s="3">
        <f>COUNTA(C2:C32)-2</f>
        <v>19</v>
      </c>
      <c r="C33" s="4"/>
    </row>
    <row r="34" spans="1:3" x14ac:dyDescent="0.3">
      <c r="A34" s="3"/>
      <c r="B34" s="3"/>
      <c r="C34" s="4"/>
    </row>
    <row r="35" spans="1:3" x14ac:dyDescent="0.3">
      <c r="A35" s="4" t="s">
        <v>358</v>
      </c>
      <c r="B35" s="5"/>
      <c r="C35" s="4"/>
    </row>
    <row r="36" spans="1:3" x14ac:dyDescent="0.3">
      <c r="A36" t="s">
        <v>359</v>
      </c>
    </row>
  </sheetData>
  <mergeCells count="8">
    <mergeCell ref="A31:XFD31"/>
    <mergeCell ref="A1:XFD1"/>
    <mergeCell ref="A2:XFD2"/>
    <mergeCell ref="A6:XFD6"/>
    <mergeCell ref="A9:XFD9"/>
    <mergeCell ref="A11:XFD11"/>
    <mergeCell ref="A13:XFD13"/>
    <mergeCell ref="A19:XFD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7FA77-D441-4ED1-A56F-A8BD9AA1F60C}">
  <dimension ref="A1:C20"/>
  <sheetViews>
    <sheetView workbookViewId="0">
      <pane ySplit="1" topLeftCell="A2" activePane="bottomLeft" state="frozen"/>
      <selection pane="bottomLeft" activeCell="C16" sqref="C16"/>
    </sheetView>
  </sheetViews>
  <sheetFormatPr defaultRowHeight="14.4" x14ac:dyDescent="0.3"/>
  <sheetData>
    <row r="1" spans="1:3" s="76" customFormat="1" ht="15.6" x14ac:dyDescent="0.3">
      <c r="A1" s="76" t="s">
        <v>74</v>
      </c>
    </row>
    <row r="2" spans="1:3" s="69" customFormat="1" x14ac:dyDescent="0.3">
      <c r="A2" s="69" t="s">
        <v>59</v>
      </c>
    </row>
    <row r="3" spans="1:3" x14ac:dyDescent="0.3">
      <c r="A3" s="1" t="s">
        <v>35</v>
      </c>
      <c r="B3" s="1" t="s">
        <v>204</v>
      </c>
      <c r="C3" s="2" t="s">
        <v>259</v>
      </c>
    </row>
    <row r="4" spans="1:3" x14ac:dyDescent="0.3">
      <c r="A4" s="1" t="s">
        <v>28</v>
      </c>
      <c r="B4" s="1" t="s">
        <v>182</v>
      </c>
      <c r="C4" s="2" t="s">
        <v>183</v>
      </c>
    </row>
    <row r="5" spans="1:3" s="69" customFormat="1" x14ac:dyDescent="0.3">
      <c r="A5" s="69" t="s">
        <v>176</v>
      </c>
    </row>
    <row r="6" spans="1:3" x14ac:dyDescent="0.3">
      <c r="A6" s="42" t="s">
        <v>342</v>
      </c>
      <c r="B6" s="1"/>
      <c r="C6" s="2"/>
    </row>
    <row r="7" spans="1:3" s="69" customFormat="1" x14ac:dyDescent="0.3">
      <c r="A7" s="69" t="s">
        <v>177</v>
      </c>
    </row>
    <row r="8" spans="1:3" x14ac:dyDescent="0.3">
      <c r="A8" s="42" t="s">
        <v>342</v>
      </c>
      <c r="B8" s="1"/>
      <c r="C8" s="2"/>
    </row>
    <row r="9" spans="1:3" s="69" customFormat="1" x14ac:dyDescent="0.3">
      <c r="A9" s="69" t="s">
        <v>60</v>
      </c>
    </row>
    <row r="10" spans="1:3" x14ac:dyDescent="0.3">
      <c r="A10" s="42" t="s">
        <v>342</v>
      </c>
      <c r="B10" s="1"/>
      <c r="C10" s="2"/>
    </row>
    <row r="11" spans="1:3" s="69" customFormat="1" x14ac:dyDescent="0.3">
      <c r="A11" s="69" t="s">
        <v>61</v>
      </c>
    </row>
    <row r="12" spans="1:3" x14ac:dyDescent="0.3">
      <c r="A12" s="1" t="s">
        <v>35</v>
      </c>
      <c r="B12" s="1" t="s">
        <v>260</v>
      </c>
      <c r="C12" s="2" t="s">
        <v>261</v>
      </c>
    </row>
    <row r="13" spans="1:3" s="69" customFormat="1" x14ac:dyDescent="0.3">
      <c r="A13" s="69" t="s">
        <v>62</v>
      </c>
    </row>
    <row r="14" spans="1:3" x14ac:dyDescent="0.3">
      <c r="A14" s="42" t="s">
        <v>342</v>
      </c>
      <c r="B14" s="1"/>
      <c r="C14" s="2"/>
    </row>
    <row r="15" spans="1:3" s="69" customFormat="1" x14ac:dyDescent="0.3">
      <c r="A15" s="69" t="s">
        <v>63</v>
      </c>
    </row>
    <row r="16" spans="1:3" x14ac:dyDescent="0.3">
      <c r="A16" s="1" t="s">
        <v>35</v>
      </c>
      <c r="B16" s="1" t="s">
        <v>260</v>
      </c>
      <c r="C16" s="2" t="s">
        <v>262</v>
      </c>
    </row>
    <row r="17" spans="1:3" x14ac:dyDescent="0.3">
      <c r="A17" s="43" t="s">
        <v>25</v>
      </c>
      <c r="B17" s="43">
        <f>COUNTA(C2:C16)</f>
        <v>4</v>
      </c>
      <c r="C17" s="2"/>
    </row>
    <row r="18" spans="1:3" x14ac:dyDescent="0.3">
      <c r="A18" s="1"/>
      <c r="B18" s="1"/>
      <c r="C18" s="2"/>
    </row>
    <row r="19" spans="1:3" x14ac:dyDescent="0.3">
      <c r="A19" s="4" t="s">
        <v>358</v>
      </c>
      <c r="B19" s="5"/>
      <c r="C19" s="4"/>
    </row>
    <row r="20" spans="1:3" x14ac:dyDescent="0.3">
      <c r="A20" t="s">
        <v>359</v>
      </c>
    </row>
  </sheetData>
  <mergeCells count="8">
    <mergeCell ref="A13:XFD13"/>
    <mergeCell ref="A15:XFD15"/>
    <mergeCell ref="A1:XFD1"/>
    <mergeCell ref="A2:XFD2"/>
    <mergeCell ref="A5:XFD5"/>
    <mergeCell ref="A7:XFD7"/>
    <mergeCell ref="A9:XFD9"/>
    <mergeCell ref="A11:XFD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0B593-7B15-4CA9-B0B8-D568267106DB}">
  <dimension ref="A1:C42"/>
  <sheetViews>
    <sheetView workbookViewId="0">
      <pane ySplit="1" topLeftCell="A2" activePane="bottomLeft" state="frozen"/>
      <selection pane="bottomLeft" activeCell="A18" sqref="A18"/>
    </sheetView>
  </sheetViews>
  <sheetFormatPr defaultRowHeight="14.4" x14ac:dyDescent="0.3"/>
  <sheetData>
    <row r="1" spans="1:3" s="76" customFormat="1" ht="15.6" x14ac:dyDescent="0.3">
      <c r="A1" s="76" t="s">
        <v>75</v>
      </c>
    </row>
    <row r="2" spans="1:3" s="69" customFormat="1" x14ac:dyDescent="0.3">
      <c r="A2" s="69" t="s">
        <v>59</v>
      </c>
    </row>
    <row r="3" spans="1:3" x14ac:dyDescent="0.3">
      <c r="A3" s="1" t="s">
        <v>36</v>
      </c>
      <c r="B3" s="1" t="s">
        <v>83</v>
      </c>
      <c r="C3" s="2" t="s">
        <v>84</v>
      </c>
    </row>
    <row r="4" spans="1:3" x14ac:dyDescent="0.3">
      <c r="A4" s="1" t="s">
        <v>38</v>
      </c>
      <c r="B4" s="1" t="s">
        <v>151</v>
      </c>
      <c r="C4" s="2" t="s">
        <v>152</v>
      </c>
    </row>
    <row r="5" spans="1:3" x14ac:dyDescent="0.3">
      <c r="A5" s="1" t="s">
        <v>38</v>
      </c>
      <c r="B5" s="1" t="s">
        <v>153</v>
      </c>
      <c r="C5" s="2" t="s">
        <v>154</v>
      </c>
    </row>
    <row r="6" spans="1:3" x14ac:dyDescent="0.3">
      <c r="A6" s="1" t="s">
        <v>38</v>
      </c>
      <c r="B6" s="1" t="s">
        <v>153</v>
      </c>
      <c r="C6" s="2" t="s">
        <v>155</v>
      </c>
    </row>
    <row r="7" spans="1:3" x14ac:dyDescent="0.3">
      <c r="A7" s="1" t="s">
        <v>38</v>
      </c>
      <c r="B7" s="1" t="s">
        <v>153</v>
      </c>
      <c r="C7" s="2" t="s">
        <v>361</v>
      </c>
    </row>
    <row r="8" spans="1:3" x14ac:dyDescent="0.3">
      <c r="A8" s="1" t="s">
        <v>12</v>
      </c>
      <c r="B8" s="1" t="s">
        <v>108</v>
      </c>
      <c r="C8" s="2" t="s">
        <v>109</v>
      </c>
    </row>
    <row r="9" spans="1:3" x14ac:dyDescent="0.3">
      <c r="A9" s="1" t="s">
        <v>18</v>
      </c>
      <c r="B9" s="1" t="s">
        <v>132</v>
      </c>
      <c r="C9" s="2" t="s">
        <v>136</v>
      </c>
    </row>
    <row r="10" spans="1:3" x14ac:dyDescent="0.3">
      <c r="A10" s="1" t="s">
        <v>19</v>
      </c>
      <c r="B10" s="1" t="s">
        <v>57</v>
      </c>
      <c r="C10" s="2" t="s">
        <v>141</v>
      </c>
    </row>
    <row r="11" spans="1:3" x14ac:dyDescent="0.3">
      <c r="A11" s="1" t="s">
        <v>31</v>
      </c>
      <c r="B11" s="1" t="s">
        <v>168</v>
      </c>
      <c r="C11" s="2" t="s">
        <v>355</v>
      </c>
    </row>
    <row r="12" spans="1:3" x14ac:dyDescent="0.3">
      <c r="A12" s="1" t="s">
        <v>31</v>
      </c>
      <c r="B12" s="1" t="s">
        <v>169</v>
      </c>
      <c r="C12" s="2" t="s">
        <v>356</v>
      </c>
    </row>
    <row r="13" spans="1:3" x14ac:dyDescent="0.3">
      <c r="A13" s="1" t="s">
        <v>50</v>
      </c>
      <c r="B13" s="1" t="s">
        <v>220</v>
      </c>
      <c r="C13" s="2" t="s">
        <v>362</v>
      </c>
    </row>
    <row r="14" spans="1:3" x14ac:dyDescent="0.3">
      <c r="A14" s="1" t="s">
        <v>50</v>
      </c>
      <c r="B14" s="1" t="s">
        <v>220</v>
      </c>
      <c r="C14" s="2" t="s">
        <v>221</v>
      </c>
    </row>
    <row r="15" spans="1:3" s="69" customFormat="1" x14ac:dyDescent="0.3">
      <c r="A15" s="69" t="s">
        <v>176</v>
      </c>
    </row>
    <row r="16" spans="1:3" x14ac:dyDescent="0.3">
      <c r="A16" s="42" t="s">
        <v>342</v>
      </c>
      <c r="B16" s="1"/>
      <c r="C16" s="2"/>
    </row>
    <row r="17" spans="1:3" s="69" customFormat="1" x14ac:dyDescent="0.3">
      <c r="A17" s="69" t="s">
        <v>177</v>
      </c>
    </row>
    <row r="18" spans="1:3" x14ac:dyDescent="0.3">
      <c r="A18" s="42" t="s">
        <v>342</v>
      </c>
      <c r="B18" s="1"/>
      <c r="C18" s="2"/>
    </row>
    <row r="19" spans="1:3" s="69" customFormat="1" x14ac:dyDescent="0.3">
      <c r="A19" s="69" t="s">
        <v>60</v>
      </c>
    </row>
    <row r="20" spans="1:3" x14ac:dyDescent="0.3">
      <c r="A20" s="1" t="s">
        <v>31</v>
      </c>
      <c r="B20" s="1" t="s">
        <v>169</v>
      </c>
      <c r="C20" s="2" t="s">
        <v>363</v>
      </c>
    </row>
    <row r="21" spans="1:3" s="69" customFormat="1" x14ac:dyDescent="0.3">
      <c r="A21" s="69" t="s">
        <v>61</v>
      </c>
    </row>
    <row r="22" spans="1:3" x14ac:dyDescent="0.3">
      <c r="A22" s="1" t="s">
        <v>5</v>
      </c>
      <c r="B22" s="1" t="s">
        <v>89</v>
      </c>
      <c r="C22" s="2" t="s">
        <v>274</v>
      </c>
    </row>
    <row r="23" spans="1:3" x14ac:dyDescent="0.3">
      <c r="A23" s="1" t="s">
        <v>6</v>
      </c>
      <c r="B23" s="1" t="s">
        <v>118</v>
      </c>
      <c r="C23" s="2" t="s">
        <v>178</v>
      </c>
    </row>
    <row r="24" spans="1:3" x14ac:dyDescent="0.3">
      <c r="A24" s="1" t="s">
        <v>36</v>
      </c>
      <c r="B24" s="1" t="s">
        <v>85</v>
      </c>
      <c r="C24" s="2" t="s">
        <v>86</v>
      </c>
    </row>
    <row r="25" spans="1:3" x14ac:dyDescent="0.3">
      <c r="A25" s="1" t="s">
        <v>31</v>
      </c>
      <c r="B25" s="1" t="s">
        <v>168</v>
      </c>
      <c r="C25" s="2" t="s">
        <v>354</v>
      </c>
    </row>
    <row r="26" spans="1:3" x14ac:dyDescent="0.3">
      <c r="A26" s="1" t="s">
        <v>22</v>
      </c>
      <c r="B26" s="1" t="s">
        <v>95</v>
      </c>
      <c r="C26" s="2" t="s">
        <v>96</v>
      </c>
    </row>
    <row r="27" spans="1:3" x14ac:dyDescent="0.3">
      <c r="A27" s="1" t="s">
        <v>50</v>
      </c>
      <c r="B27" s="1" t="s">
        <v>220</v>
      </c>
      <c r="C27" s="2" t="s">
        <v>221</v>
      </c>
    </row>
    <row r="28" spans="1:3" s="69" customFormat="1" x14ac:dyDescent="0.3">
      <c r="A28" s="69" t="s">
        <v>62</v>
      </c>
    </row>
    <row r="29" spans="1:3" x14ac:dyDescent="0.3">
      <c r="A29" s="10" t="s">
        <v>34</v>
      </c>
      <c r="B29" s="10" t="s">
        <v>244</v>
      </c>
      <c r="C29" s="4" t="s">
        <v>245</v>
      </c>
    </row>
    <row r="30" spans="1:3" x14ac:dyDescent="0.3">
      <c r="A30" s="10" t="s">
        <v>6</v>
      </c>
      <c r="B30" s="10" t="s">
        <v>118</v>
      </c>
      <c r="C30" s="4" t="s">
        <v>179</v>
      </c>
    </row>
    <row r="31" spans="1:3" x14ac:dyDescent="0.3">
      <c r="A31" s="1" t="s">
        <v>36</v>
      </c>
      <c r="B31" s="1" t="s">
        <v>83</v>
      </c>
      <c r="C31" s="2" t="s">
        <v>87</v>
      </c>
    </row>
    <row r="32" spans="1:3" x14ac:dyDescent="0.3">
      <c r="A32" s="10" t="s">
        <v>15</v>
      </c>
      <c r="B32" s="10" t="s">
        <v>253</v>
      </c>
      <c r="C32" s="4" t="s">
        <v>254</v>
      </c>
    </row>
    <row r="33" spans="1:3" x14ac:dyDescent="0.3">
      <c r="A33" s="10" t="s">
        <v>18</v>
      </c>
      <c r="B33" s="10" t="s">
        <v>133</v>
      </c>
      <c r="C33" s="12" t="s">
        <v>134</v>
      </c>
    </row>
    <row r="34" spans="1:3" x14ac:dyDescent="0.3">
      <c r="A34" s="10" t="s">
        <v>19</v>
      </c>
      <c r="B34" s="10" t="s">
        <v>57</v>
      </c>
      <c r="C34" s="4" t="s">
        <v>142</v>
      </c>
    </row>
    <row r="35" spans="1:3" s="69" customFormat="1" x14ac:dyDescent="0.3">
      <c r="A35" s="69" t="s">
        <v>63</v>
      </c>
    </row>
    <row r="36" spans="1:3" x14ac:dyDescent="0.3">
      <c r="A36" s="10" t="s">
        <v>34</v>
      </c>
      <c r="B36" s="10" t="s">
        <v>244</v>
      </c>
      <c r="C36" s="4" t="s">
        <v>246</v>
      </c>
    </row>
    <row r="37" spans="1:3" x14ac:dyDescent="0.3">
      <c r="A37" s="1" t="s">
        <v>13</v>
      </c>
      <c r="B37" s="1" t="s">
        <v>223</v>
      </c>
      <c r="C37" s="2" t="s">
        <v>224</v>
      </c>
    </row>
    <row r="38" spans="1:3" x14ac:dyDescent="0.3">
      <c r="A38" s="10" t="s">
        <v>13</v>
      </c>
      <c r="B38" s="10" t="s">
        <v>225</v>
      </c>
      <c r="C38" s="4" t="s">
        <v>226</v>
      </c>
    </row>
    <row r="39" spans="1:3" x14ac:dyDescent="0.3">
      <c r="A39" s="3" t="s">
        <v>25</v>
      </c>
      <c r="B39" s="3">
        <f>COUNTA(C2:C38)-1</f>
        <v>27</v>
      </c>
      <c r="C39" s="4"/>
    </row>
    <row r="40" spans="1:3" x14ac:dyDescent="0.3">
      <c r="A40" s="10"/>
      <c r="B40" s="10"/>
      <c r="C40" s="4"/>
    </row>
    <row r="41" spans="1:3" x14ac:dyDescent="0.3">
      <c r="A41" s="4" t="s">
        <v>358</v>
      </c>
      <c r="B41" s="5"/>
      <c r="C41" s="4"/>
    </row>
    <row r="42" spans="1:3" x14ac:dyDescent="0.3">
      <c r="A42" t="s">
        <v>357</v>
      </c>
    </row>
  </sheetData>
  <mergeCells count="8">
    <mergeCell ref="A28:XFD28"/>
    <mergeCell ref="A35:XFD35"/>
    <mergeCell ref="A1:XFD1"/>
    <mergeCell ref="A2:XFD2"/>
    <mergeCell ref="A15:XFD15"/>
    <mergeCell ref="A17:XFD17"/>
    <mergeCell ref="A19:XFD19"/>
    <mergeCell ref="A21:XFD2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76FEA-17D6-4AF1-8BF1-7603276A806F}">
  <dimension ref="A1:C81"/>
  <sheetViews>
    <sheetView workbookViewId="0">
      <pane ySplit="1" topLeftCell="A37" activePane="bottomLeft" state="frozen"/>
      <selection pane="bottomLeft" activeCell="C55" sqref="C55"/>
    </sheetView>
  </sheetViews>
  <sheetFormatPr defaultRowHeight="14.4" x14ac:dyDescent="0.3"/>
  <sheetData>
    <row r="1" spans="1:3" s="76" customFormat="1" ht="15.6" x14ac:dyDescent="0.3">
      <c r="A1" s="76" t="s">
        <v>76</v>
      </c>
    </row>
    <row r="2" spans="1:3" s="69" customFormat="1" x14ac:dyDescent="0.3">
      <c r="A2" s="69" t="s">
        <v>59</v>
      </c>
    </row>
    <row r="3" spans="1:3" x14ac:dyDescent="0.3">
      <c r="A3" s="1" t="s">
        <v>33</v>
      </c>
      <c r="B3" s="1" t="s">
        <v>265</v>
      </c>
      <c r="C3" s="2" t="s">
        <v>273</v>
      </c>
    </row>
    <row r="4" spans="1:3" x14ac:dyDescent="0.3">
      <c r="A4" s="1" t="s">
        <v>33</v>
      </c>
      <c r="B4" s="1" t="s">
        <v>265</v>
      </c>
      <c r="C4" s="2" t="s">
        <v>272</v>
      </c>
    </row>
    <row r="5" spans="1:3" x14ac:dyDescent="0.3">
      <c r="A5" s="1" t="s">
        <v>2</v>
      </c>
      <c r="B5" s="1" t="s">
        <v>113</v>
      </c>
      <c r="C5" s="2" t="s">
        <v>171</v>
      </c>
    </row>
    <row r="6" spans="1:3" x14ac:dyDescent="0.3">
      <c r="A6" s="1" t="s">
        <v>4</v>
      </c>
      <c r="B6" s="1" t="s">
        <v>120</v>
      </c>
      <c r="C6" s="2" t="s">
        <v>121</v>
      </c>
    </row>
    <row r="7" spans="1:3" x14ac:dyDescent="0.3">
      <c r="A7" s="1" t="s">
        <v>4</v>
      </c>
      <c r="B7" s="1" t="s">
        <v>120</v>
      </c>
      <c r="C7" s="2" t="s">
        <v>122</v>
      </c>
    </row>
    <row r="8" spans="1:3" x14ac:dyDescent="0.3">
      <c r="A8" s="1" t="s">
        <v>4</v>
      </c>
      <c r="B8" s="1" t="s">
        <v>123</v>
      </c>
      <c r="C8" s="2" t="s">
        <v>124</v>
      </c>
    </row>
    <row r="9" spans="1:3" x14ac:dyDescent="0.3">
      <c r="A9" s="1" t="s">
        <v>4</v>
      </c>
      <c r="B9" s="1" t="s">
        <v>123</v>
      </c>
      <c r="C9" s="2" t="s">
        <v>125</v>
      </c>
    </row>
    <row r="10" spans="1:3" s="6" customFormat="1" ht="15.6" x14ac:dyDescent="0.3">
      <c r="A10" s="46" t="s">
        <v>4</v>
      </c>
      <c r="B10" s="46" t="s">
        <v>57</v>
      </c>
      <c r="C10" s="47" t="s">
        <v>372</v>
      </c>
    </row>
    <row r="11" spans="1:3" x14ac:dyDescent="0.3">
      <c r="A11" s="1" t="s">
        <v>4</v>
      </c>
      <c r="B11" s="1" t="s">
        <v>57</v>
      </c>
      <c r="C11" s="2" t="s">
        <v>126</v>
      </c>
    </row>
    <row r="12" spans="1:3" x14ac:dyDescent="0.3">
      <c r="A12" s="1" t="s">
        <v>35</v>
      </c>
      <c r="B12" s="1" t="s">
        <v>58</v>
      </c>
      <c r="C12" s="2" t="s">
        <v>263</v>
      </c>
    </row>
    <row r="13" spans="1:3" x14ac:dyDescent="0.3">
      <c r="A13" s="1" t="s">
        <v>35</v>
      </c>
      <c r="B13" s="1" t="s">
        <v>269</v>
      </c>
      <c r="C13" s="2" t="s">
        <v>264</v>
      </c>
    </row>
    <row r="14" spans="1:3" x14ac:dyDescent="0.3">
      <c r="A14" s="1" t="s">
        <v>7</v>
      </c>
      <c r="B14" s="1" t="s">
        <v>275</v>
      </c>
      <c r="C14" s="2" t="s">
        <v>276</v>
      </c>
    </row>
    <row r="15" spans="1:3" x14ac:dyDescent="0.3">
      <c r="A15" s="1" t="s">
        <v>37</v>
      </c>
      <c r="B15" s="1" t="s">
        <v>189</v>
      </c>
      <c r="C15" s="2" t="s">
        <v>190</v>
      </c>
    </row>
    <row r="16" spans="1:3" x14ac:dyDescent="0.3">
      <c r="A16" s="1" t="s">
        <v>37</v>
      </c>
      <c r="B16" s="1" t="s">
        <v>191</v>
      </c>
      <c r="C16" s="2" t="s">
        <v>192</v>
      </c>
    </row>
    <row r="17" spans="1:3" x14ac:dyDescent="0.3">
      <c r="A17" s="1" t="s">
        <v>14</v>
      </c>
      <c r="B17" s="1" t="s">
        <v>83</v>
      </c>
      <c r="C17" s="2" t="s">
        <v>200</v>
      </c>
    </row>
    <row r="18" spans="1:3" x14ac:dyDescent="0.3">
      <c r="A18" s="1" t="s">
        <v>14</v>
      </c>
      <c r="B18" s="1" t="s">
        <v>85</v>
      </c>
      <c r="C18" s="2" t="s">
        <v>201</v>
      </c>
    </row>
    <row r="19" spans="1:3" x14ac:dyDescent="0.3">
      <c r="A19" s="1" t="s">
        <v>45</v>
      </c>
      <c r="B19" s="1" t="s">
        <v>213</v>
      </c>
      <c r="C19" s="2" t="s">
        <v>158</v>
      </c>
    </row>
    <row r="20" spans="1:3" x14ac:dyDescent="0.3">
      <c r="A20" s="1" t="s">
        <v>48</v>
      </c>
      <c r="B20" s="1" t="s">
        <v>153</v>
      </c>
      <c r="C20" s="2" t="s">
        <v>344</v>
      </c>
    </row>
    <row r="21" spans="1:3" x14ac:dyDescent="0.3">
      <c r="A21" s="1" t="s">
        <v>48</v>
      </c>
      <c r="B21" s="1" t="s">
        <v>309</v>
      </c>
      <c r="C21" s="2" t="s">
        <v>345</v>
      </c>
    </row>
    <row r="22" spans="1:3" x14ac:dyDescent="0.3">
      <c r="A22" s="1" t="s">
        <v>48</v>
      </c>
      <c r="B22" s="1" t="s">
        <v>220</v>
      </c>
      <c r="C22" s="2" t="s">
        <v>346</v>
      </c>
    </row>
    <row r="23" spans="1:3" x14ac:dyDescent="0.3">
      <c r="A23" s="1" t="s">
        <v>49</v>
      </c>
      <c r="B23" s="1" t="s">
        <v>211</v>
      </c>
      <c r="C23" s="2" t="s">
        <v>212</v>
      </c>
    </row>
    <row r="24" spans="1:3" s="69" customFormat="1" x14ac:dyDescent="0.3">
      <c r="A24" s="69" t="s">
        <v>176</v>
      </c>
    </row>
    <row r="25" spans="1:3" x14ac:dyDescent="0.3">
      <c r="A25" s="1" t="s">
        <v>2</v>
      </c>
      <c r="B25" s="1" t="s">
        <v>113</v>
      </c>
      <c r="C25" s="2" t="s">
        <v>171</v>
      </c>
    </row>
    <row r="26" spans="1:3" x14ac:dyDescent="0.3">
      <c r="A26" s="1" t="s">
        <v>2</v>
      </c>
      <c r="B26" s="1" t="s">
        <v>172</v>
      </c>
      <c r="C26" s="2" t="s">
        <v>173</v>
      </c>
    </row>
    <row r="27" spans="1:3" s="6" customFormat="1" ht="15.6" x14ac:dyDescent="0.3">
      <c r="A27" s="46" t="s">
        <v>4</v>
      </c>
      <c r="B27" s="46" t="s">
        <v>57</v>
      </c>
      <c r="C27" s="47" t="s">
        <v>372</v>
      </c>
    </row>
    <row r="28" spans="1:3" x14ac:dyDescent="0.3">
      <c r="A28" s="1" t="s">
        <v>8</v>
      </c>
      <c r="B28" s="1" t="s">
        <v>291</v>
      </c>
      <c r="C28" s="2" t="s">
        <v>292</v>
      </c>
    </row>
    <row r="29" spans="1:3" x14ac:dyDescent="0.3">
      <c r="A29" s="1" t="s">
        <v>37</v>
      </c>
      <c r="B29" s="1" t="s">
        <v>191</v>
      </c>
      <c r="C29" s="2" t="s">
        <v>193</v>
      </c>
    </row>
    <row r="30" spans="1:3" x14ac:dyDescent="0.3">
      <c r="A30" s="1" t="s">
        <v>17</v>
      </c>
      <c r="B30" s="1" t="s">
        <v>255</v>
      </c>
      <c r="C30" s="2" t="s">
        <v>256</v>
      </c>
    </row>
    <row r="31" spans="1:3" x14ac:dyDescent="0.3">
      <c r="A31" s="1" t="s">
        <v>30</v>
      </c>
      <c r="B31" s="1" t="s">
        <v>137</v>
      </c>
      <c r="C31" s="2" t="s">
        <v>138</v>
      </c>
    </row>
    <row r="32" spans="1:3" x14ac:dyDescent="0.3">
      <c r="A32" s="1" t="s">
        <v>51</v>
      </c>
      <c r="B32" s="1" t="s">
        <v>113</v>
      </c>
      <c r="C32" s="2" t="s">
        <v>143</v>
      </c>
    </row>
    <row r="33" spans="1:3" x14ac:dyDescent="0.3">
      <c r="A33" s="1" t="s">
        <v>51</v>
      </c>
      <c r="B33" s="1" t="s">
        <v>144</v>
      </c>
      <c r="C33" s="2" t="s">
        <v>145</v>
      </c>
    </row>
    <row r="34" spans="1:3" s="69" customFormat="1" x14ac:dyDescent="0.3">
      <c r="A34" s="69" t="s">
        <v>177</v>
      </c>
    </row>
    <row r="35" spans="1:3" x14ac:dyDescent="0.3">
      <c r="A35" s="1" t="s">
        <v>37</v>
      </c>
      <c r="B35" s="1" t="s">
        <v>194</v>
      </c>
      <c r="C35" s="2" t="s">
        <v>195</v>
      </c>
    </row>
    <row r="36" spans="1:3" s="69" customFormat="1" x14ac:dyDescent="0.3">
      <c r="A36" s="69" t="s">
        <v>60</v>
      </c>
    </row>
    <row r="37" spans="1:3" x14ac:dyDescent="0.3">
      <c r="A37" s="1" t="s">
        <v>2</v>
      </c>
      <c r="B37" s="1" t="s">
        <v>113</v>
      </c>
      <c r="C37" s="2" t="s">
        <v>174</v>
      </c>
    </row>
    <row r="38" spans="1:3" x14ac:dyDescent="0.3">
      <c r="A38" s="1" t="s">
        <v>35</v>
      </c>
      <c r="B38" s="1" t="s">
        <v>265</v>
      </c>
      <c r="C38" s="2" t="s">
        <v>266</v>
      </c>
    </row>
    <row r="39" spans="1:3" x14ac:dyDescent="0.3">
      <c r="A39" s="1" t="s">
        <v>27</v>
      </c>
      <c r="B39" s="1" t="s">
        <v>184</v>
      </c>
      <c r="C39" s="2" t="s">
        <v>185</v>
      </c>
    </row>
    <row r="40" spans="1:3" x14ac:dyDescent="0.3">
      <c r="A40" s="1" t="s">
        <v>51</v>
      </c>
      <c r="B40" s="1" t="s">
        <v>146</v>
      </c>
      <c r="C40" s="2" t="s">
        <v>147</v>
      </c>
    </row>
    <row r="41" spans="1:3" x14ac:dyDescent="0.3">
      <c r="A41" s="1" t="s">
        <v>46</v>
      </c>
      <c r="B41" t="s">
        <v>94</v>
      </c>
      <c r="C41" s="11" t="s">
        <v>93</v>
      </c>
    </row>
    <row r="42" spans="1:3" s="69" customFormat="1" x14ac:dyDescent="0.3">
      <c r="A42" s="69" t="s">
        <v>61</v>
      </c>
    </row>
    <row r="43" spans="1:3" x14ac:dyDescent="0.3">
      <c r="A43" s="1" t="s">
        <v>4</v>
      </c>
      <c r="B43" s="1" t="s">
        <v>127</v>
      </c>
      <c r="C43" s="2" t="s">
        <v>128</v>
      </c>
    </row>
    <row r="44" spans="1:3" x14ac:dyDescent="0.3">
      <c r="A44" s="1" t="s">
        <v>35</v>
      </c>
      <c r="B44" s="1" t="s">
        <v>127</v>
      </c>
      <c r="C44" s="2" t="s">
        <v>267</v>
      </c>
    </row>
    <row r="45" spans="1:3" x14ac:dyDescent="0.3">
      <c r="A45" s="1" t="s">
        <v>27</v>
      </c>
      <c r="B45" s="1" t="s">
        <v>186</v>
      </c>
      <c r="C45" s="2" t="s">
        <v>187</v>
      </c>
    </row>
    <row r="46" spans="1:3" x14ac:dyDescent="0.3">
      <c r="A46" s="1" t="s">
        <v>27</v>
      </c>
      <c r="B46" s="1" t="s">
        <v>184</v>
      </c>
      <c r="C46" s="2" t="s">
        <v>188</v>
      </c>
    </row>
    <row r="47" spans="1:3" x14ac:dyDescent="0.3">
      <c r="A47" s="1" t="s">
        <v>7</v>
      </c>
      <c r="B47" s="1" t="s">
        <v>277</v>
      </c>
      <c r="C47" s="2" t="s">
        <v>278</v>
      </c>
    </row>
    <row r="48" spans="1:3" x14ac:dyDescent="0.3">
      <c r="A48" s="1" t="s">
        <v>14</v>
      </c>
      <c r="B48" s="1" t="s">
        <v>202</v>
      </c>
      <c r="C48" s="2" t="s">
        <v>203</v>
      </c>
    </row>
    <row r="49" spans="1:3" x14ac:dyDescent="0.3">
      <c r="A49" s="1" t="s">
        <v>45</v>
      </c>
      <c r="B49" s="1" t="s">
        <v>159</v>
      </c>
      <c r="C49" s="2" t="s">
        <v>160</v>
      </c>
    </row>
    <row r="50" spans="1:3" x14ac:dyDescent="0.3">
      <c r="A50" s="1" t="s">
        <v>51</v>
      </c>
      <c r="B50" s="1" t="s">
        <v>148</v>
      </c>
      <c r="C50" s="2" t="s">
        <v>149</v>
      </c>
    </row>
    <row r="51" spans="1:3" x14ac:dyDescent="0.3">
      <c r="A51" s="1" t="s">
        <v>46</v>
      </c>
      <c r="B51" s="1" t="s">
        <v>94</v>
      </c>
      <c r="C51" s="11" t="s">
        <v>93</v>
      </c>
    </row>
    <row r="52" spans="1:3" x14ac:dyDescent="0.3">
      <c r="A52" s="1" t="s">
        <v>48</v>
      </c>
      <c r="B52" s="1" t="s">
        <v>220</v>
      </c>
      <c r="C52" s="2" t="s">
        <v>346</v>
      </c>
    </row>
    <row r="53" spans="1:3" s="69" customFormat="1" x14ac:dyDescent="0.3">
      <c r="A53" s="69" t="s">
        <v>62</v>
      </c>
    </row>
    <row r="54" spans="1:3" x14ac:dyDescent="0.3">
      <c r="A54" s="10" t="s">
        <v>2</v>
      </c>
      <c r="B54" s="10" t="s">
        <v>172</v>
      </c>
      <c r="C54" s="12" t="s">
        <v>175</v>
      </c>
    </row>
    <row r="55" spans="1:3" x14ac:dyDescent="0.3">
      <c r="A55" s="1" t="s">
        <v>4</v>
      </c>
      <c r="B55" s="1" t="s">
        <v>89</v>
      </c>
      <c r="C55" s="2" t="s">
        <v>129</v>
      </c>
    </row>
    <row r="56" spans="1:3" x14ac:dyDescent="0.3">
      <c r="A56" s="10" t="s">
        <v>4</v>
      </c>
      <c r="B56" s="10" t="s">
        <v>89</v>
      </c>
      <c r="C56" s="12" t="s">
        <v>130</v>
      </c>
    </row>
    <row r="57" spans="1:3" s="6" customFormat="1" ht="15.6" x14ac:dyDescent="0.3">
      <c r="A57" s="46" t="s">
        <v>4</v>
      </c>
      <c r="B57" s="46" t="s">
        <v>57</v>
      </c>
      <c r="C57" s="47" t="s">
        <v>372</v>
      </c>
    </row>
    <row r="58" spans="1:3" x14ac:dyDescent="0.3">
      <c r="A58" s="10" t="s">
        <v>4</v>
      </c>
      <c r="B58" s="10" t="s">
        <v>58</v>
      </c>
      <c r="C58" s="12" t="s">
        <v>131</v>
      </c>
    </row>
    <row r="59" spans="1:3" x14ac:dyDescent="0.3">
      <c r="A59" s="10" t="s">
        <v>35</v>
      </c>
      <c r="B59" s="10" t="s">
        <v>265</v>
      </c>
      <c r="C59" s="12" t="s">
        <v>268</v>
      </c>
    </row>
    <row r="60" spans="1:3" x14ac:dyDescent="0.3">
      <c r="A60" s="10" t="s">
        <v>37</v>
      </c>
      <c r="B60" s="10" t="s">
        <v>194</v>
      </c>
      <c r="C60" s="12" t="s">
        <v>196</v>
      </c>
    </row>
    <row r="61" spans="1:3" x14ac:dyDescent="0.3">
      <c r="A61" s="10" t="s">
        <v>37</v>
      </c>
      <c r="B61" s="10" t="s">
        <v>191</v>
      </c>
      <c r="C61" s="12" t="s">
        <v>197</v>
      </c>
    </row>
    <row r="62" spans="1:3" x14ac:dyDescent="0.3">
      <c r="A62" s="10" t="s">
        <v>14</v>
      </c>
      <c r="B62" s="10" t="s">
        <v>89</v>
      </c>
      <c r="C62" s="12" t="s">
        <v>205</v>
      </c>
    </row>
    <row r="63" spans="1:3" x14ac:dyDescent="0.3">
      <c r="A63" s="10" t="s">
        <v>14</v>
      </c>
      <c r="B63" s="10" t="s">
        <v>204</v>
      </c>
      <c r="C63" s="12" t="s">
        <v>206</v>
      </c>
    </row>
    <row r="64" spans="1:3" x14ac:dyDescent="0.3">
      <c r="A64" s="10" t="s">
        <v>14</v>
      </c>
      <c r="B64" s="10" t="s">
        <v>85</v>
      </c>
      <c r="C64" s="12" t="s">
        <v>207</v>
      </c>
    </row>
    <row r="65" spans="1:3" x14ac:dyDescent="0.3">
      <c r="A65" s="10" t="s">
        <v>30</v>
      </c>
      <c r="B65" s="10" t="s">
        <v>120</v>
      </c>
      <c r="C65" s="12" t="s">
        <v>139</v>
      </c>
    </row>
    <row r="66" spans="1:3" x14ac:dyDescent="0.3">
      <c r="A66" s="10" t="s">
        <v>44</v>
      </c>
      <c r="B66" s="10" t="s">
        <v>215</v>
      </c>
      <c r="C66" s="12" t="s">
        <v>216</v>
      </c>
    </row>
    <row r="67" spans="1:3" x14ac:dyDescent="0.3">
      <c r="A67" s="10" t="s">
        <v>45</v>
      </c>
      <c r="B67" s="10" t="s">
        <v>161</v>
      </c>
      <c r="C67" s="12" t="s">
        <v>162</v>
      </c>
    </row>
    <row r="68" spans="1:3" x14ac:dyDescent="0.3">
      <c r="A68" s="10" t="s">
        <v>45</v>
      </c>
      <c r="B68" s="10" t="s">
        <v>161</v>
      </c>
      <c r="C68" s="12" t="s">
        <v>163</v>
      </c>
    </row>
    <row r="69" spans="1:3" x14ac:dyDescent="0.3">
      <c r="A69" s="10" t="s">
        <v>45</v>
      </c>
      <c r="B69" s="10" t="s">
        <v>159</v>
      </c>
      <c r="C69" s="12" t="s">
        <v>164</v>
      </c>
    </row>
    <row r="70" spans="1:3" x14ac:dyDescent="0.3">
      <c r="A70" s="10" t="s">
        <v>45</v>
      </c>
      <c r="B70" s="10" t="s">
        <v>159</v>
      </c>
      <c r="C70" s="12" t="s">
        <v>165</v>
      </c>
    </row>
    <row r="71" spans="1:3" x14ac:dyDescent="0.3">
      <c r="A71" s="10" t="s">
        <v>49</v>
      </c>
      <c r="B71" s="10" t="s">
        <v>213</v>
      </c>
      <c r="C71" s="12" t="s">
        <v>214</v>
      </c>
    </row>
    <row r="72" spans="1:3" s="69" customFormat="1" x14ac:dyDescent="0.3">
      <c r="A72" s="69" t="s">
        <v>63</v>
      </c>
    </row>
    <row r="73" spans="1:3" x14ac:dyDescent="0.3">
      <c r="A73" s="10" t="s">
        <v>8</v>
      </c>
      <c r="B73" s="10" t="s">
        <v>293</v>
      </c>
      <c r="C73" s="12" t="s">
        <v>294</v>
      </c>
    </row>
    <row r="74" spans="1:3" x14ac:dyDescent="0.3">
      <c r="A74" s="10" t="s">
        <v>37</v>
      </c>
      <c r="B74" s="10" t="s">
        <v>189</v>
      </c>
      <c r="C74" s="12" t="s">
        <v>198</v>
      </c>
    </row>
    <row r="75" spans="1:3" x14ac:dyDescent="0.3">
      <c r="A75" s="10" t="s">
        <v>17</v>
      </c>
      <c r="B75" s="10" t="s">
        <v>257</v>
      </c>
      <c r="C75" s="12" t="s">
        <v>258</v>
      </c>
    </row>
    <row r="76" spans="1:3" x14ac:dyDescent="0.3">
      <c r="A76" s="10" t="s">
        <v>30</v>
      </c>
      <c r="B76" s="10" t="s">
        <v>137</v>
      </c>
      <c r="C76" s="12" t="s">
        <v>140</v>
      </c>
    </row>
    <row r="77" spans="1:3" x14ac:dyDescent="0.3">
      <c r="A77" s="10" t="s">
        <v>48</v>
      </c>
      <c r="B77" s="10" t="s">
        <v>348</v>
      </c>
      <c r="C77" t="s">
        <v>349</v>
      </c>
    </row>
    <row r="78" spans="1:3" x14ac:dyDescent="0.3">
      <c r="A78" s="3" t="s">
        <v>25</v>
      </c>
      <c r="B78" s="44">
        <f>COUNTA(C2:C77)-6</f>
        <v>63</v>
      </c>
    </row>
    <row r="80" spans="1:3" x14ac:dyDescent="0.3">
      <c r="A80" s="4" t="s">
        <v>358</v>
      </c>
      <c r="B80" s="5"/>
      <c r="C80" s="4"/>
    </row>
    <row r="81" spans="1:1" x14ac:dyDescent="0.3">
      <c r="A81" t="s">
        <v>359</v>
      </c>
    </row>
  </sheetData>
  <mergeCells count="8">
    <mergeCell ref="A53:XFD53"/>
    <mergeCell ref="A72:XFD72"/>
    <mergeCell ref="A1:XFD1"/>
    <mergeCell ref="A2:XFD2"/>
    <mergeCell ref="A24:XFD24"/>
    <mergeCell ref="A34:XFD34"/>
    <mergeCell ref="A36:XFD36"/>
    <mergeCell ref="A42:XFD4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30C31-F811-412C-AA4C-5014D21C8C41}">
  <dimension ref="A1:C20"/>
  <sheetViews>
    <sheetView workbookViewId="0">
      <pane ySplit="1" topLeftCell="A2" activePane="bottomLeft" state="frozen"/>
      <selection pane="bottomLeft" activeCell="H23" sqref="H23"/>
    </sheetView>
  </sheetViews>
  <sheetFormatPr defaultRowHeight="14.4" x14ac:dyDescent="0.3"/>
  <sheetData>
    <row r="1" spans="1:3" s="76" customFormat="1" ht="15.6" x14ac:dyDescent="0.3">
      <c r="A1" s="76" t="s">
        <v>280</v>
      </c>
    </row>
    <row r="2" spans="1:3" s="69" customFormat="1" x14ac:dyDescent="0.3">
      <c r="A2" s="69" t="s">
        <v>59</v>
      </c>
    </row>
    <row r="3" spans="1:3" x14ac:dyDescent="0.3">
      <c r="A3" s="1" t="s">
        <v>26</v>
      </c>
      <c r="B3" s="1" t="s">
        <v>230</v>
      </c>
      <c r="C3" s="2" t="s">
        <v>231</v>
      </c>
    </row>
    <row r="4" spans="1:3" x14ac:dyDescent="0.3">
      <c r="A4" s="1" t="s">
        <v>26</v>
      </c>
      <c r="B4" s="1" t="s">
        <v>230</v>
      </c>
      <c r="C4" s="2" t="s">
        <v>232</v>
      </c>
    </row>
    <row r="5" spans="1:3" s="69" customFormat="1" x14ac:dyDescent="0.3">
      <c r="A5" s="69" t="s">
        <v>176</v>
      </c>
    </row>
    <row r="6" spans="1:3" x14ac:dyDescent="0.3">
      <c r="A6" s="42" t="s">
        <v>342</v>
      </c>
      <c r="B6" s="1"/>
      <c r="C6" s="2"/>
    </row>
    <row r="7" spans="1:3" s="69" customFormat="1" x14ac:dyDescent="0.3">
      <c r="A7" s="69" t="s">
        <v>177</v>
      </c>
    </row>
    <row r="8" spans="1:3" x14ac:dyDescent="0.3">
      <c r="A8" s="42" t="s">
        <v>342</v>
      </c>
      <c r="B8" s="1"/>
      <c r="C8" s="2"/>
    </row>
    <row r="9" spans="1:3" s="69" customFormat="1" x14ac:dyDescent="0.3">
      <c r="A9" s="69" t="s">
        <v>60</v>
      </c>
    </row>
    <row r="10" spans="1:3" x14ac:dyDescent="0.3">
      <c r="A10" s="42" t="s">
        <v>342</v>
      </c>
      <c r="B10" s="1"/>
      <c r="C10" s="2"/>
    </row>
    <row r="11" spans="1:3" s="69" customFormat="1" x14ac:dyDescent="0.3">
      <c r="A11" s="69" t="s">
        <v>61</v>
      </c>
    </row>
    <row r="12" spans="1:3" x14ac:dyDescent="0.3">
      <c r="A12" s="42" t="s">
        <v>342</v>
      </c>
      <c r="B12" s="1"/>
      <c r="C12" s="2"/>
    </row>
    <row r="13" spans="1:3" s="69" customFormat="1" x14ac:dyDescent="0.3">
      <c r="A13" s="69" t="s">
        <v>62</v>
      </c>
    </row>
    <row r="14" spans="1:3" x14ac:dyDescent="0.3">
      <c r="A14" s="1" t="s">
        <v>26</v>
      </c>
      <c r="B14" s="1" t="s">
        <v>230</v>
      </c>
      <c r="C14" s="2" t="s">
        <v>233</v>
      </c>
    </row>
    <row r="15" spans="1:3" s="69" customFormat="1" x14ac:dyDescent="0.3">
      <c r="A15" s="69" t="s">
        <v>63</v>
      </c>
    </row>
    <row r="16" spans="1:3" x14ac:dyDescent="0.3">
      <c r="A16" s="42" t="s">
        <v>342</v>
      </c>
      <c r="B16" s="1"/>
      <c r="C16" s="2"/>
    </row>
    <row r="17" spans="1:3" x14ac:dyDescent="0.3">
      <c r="A17" s="3" t="s">
        <v>25</v>
      </c>
      <c r="B17" s="3">
        <f>COUNTA(C2:C16)</f>
        <v>3</v>
      </c>
      <c r="C17" s="4"/>
    </row>
    <row r="18" spans="1:3" x14ac:dyDescent="0.3">
      <c r="A18" s="3"/>
      <c r="B18" s="3"/>
      <c r="C18" s="4"/>
    </row>
    <row r="19" spans="1:3" x14ac:dyDescent="0.3">
      <c r="A19" s="4" t="s">
        <v>358</v>
      </c>
      <c r="B19" s="5"/>
      <c r="C19" s="4"/>
    </row>
    <row r="20" spans="1:3" x14ac:dyDescent="0.3">
      <c r="A20" t="s">
        <v>359</v>
      </c>
    </row>
  </sheetData>
  <mergeCells count="8">
    <mergeCell ref="A13:XFD13"/>
    <mergeCell ref="A15:XFD15"/>
    <mergeCell ref="A1:XFD1"/>
    <mergeCell ref="A2:XFD2"/>
    <mergeCell ref="A5:XFD5"/>
    <mergeCell ref="A7:XFD7"/>
    <mergeCell ref="A9:XFD9"/>
    <mergeCell ref="A11:XFD1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A635E-81FB-48F7-9112-DDE93BC69618}">
  <dimension ref="A1:C22"/>
  <sheetViews>
    <sheetView workbookViewId="0">
      <pane ySplit="1" topLeftCell="A2" activePane="bottomLeft" state="frozen"/>
      <selection pane="bottomLeft" activeCell="A18" sqref="A18"/>
    </sheetView>
  </sheetViews>
  <sheetFormatPr defaultRowHeight="14.4" x14ac:dyDescent="0.3"/>
  <sheetData>
    <row r="1" spans="1:3" s="76" customFormat="1" ht="15.6" x14ac:dyDescent="0.3">
      <c r="A1" s="76" t="s">
        <v>77</v>
      </c>
    </row>
    <row r="2" spans="1:3" s="69" customFormat="1" x14ac:dyDescent="0.3">
      <c r="A2" s="69" t="s">
        <v>59</v>
      </c>
    </row>
    <row r="3" spans="1:3" x14ac:dyDescent="0.3">
      <c r="A3" s="1" t="s">
        <v>1</v>
      </c>
      <c r="B3" s="1" t="s">
        <v>116</v>
      </c>
      <c r="C3" s="2" t="s">
        <v>117</v>
      </c>
    </row>
    <row r="4" spans="1:3" x14ac:dyDescent="0.3">
      <c r="A4" s="1" t="s">
        <v>26</v>
      </c>
      <c r="B4" s="1" t="s">
        <v>230</v>
      </c>
      <c r="C4" s="2" t="s">
        <v>231</v>
      </c>
    </row>
    <row r="5" spans="1:3" x14ac:dyDescent="0.3">
      <c r="A5" s="1" t="s">
        <v>26</v>
      </c>
      <c r="B5" s="1" t="s">
        <v>230</v>
      </c>
      <c r="C5" s="2" t="s">
        <v>232</v>
      </c>
    </row>
    <row r="6" spans="1:3" s="69" customFormat="1" x14ac:dyDescent="0.3">
      <c r="A6" s="69" t="s">
        <v>176</v>
      </c>
    </row>
    <row r="7" spans="1:3" x14ac:dyDescent="0.3">
      <c r="A7" s="42" t="s">
        <v>342</v>
      </c>
      <c r="B7" s="1"/>
      <c r="C7" s="2"/>
    </row>
    <row r="8" spans="1:3" s="69" customFormat="1" x14ac:dyDescent="0.3">
      <c r="A8" s="69" t="s">
        <v>177</v>
      </c>
    </row>
    <row r="9" spans="1:3" x14ac:dyDescent="0.3">
      <c r="A9" s="42" t="s">
        <v>342</v>
      </c>
      <c r="B9" s="1"/>
      <c r="C9" s="2"/>
    </row>
    <row r="10" spans="1:3" s="69" customFormat="1" x14ac:dyDescent="0.3">
      <c r="A10" s="69" t="s">
        <v>60</v>
      </c>
    </row>
    <row r="11" spans="1:3" x14ac:dyDescent="0.3">
      <c r="A11" s="42" t="s">
        <v>342</v>
      </c>
      <c r="B11" s="1"/>
      <c r="C11" s="2"/>
    </row>
    <row r="12" spans="1:3" s="69" customFormat="1" x14ac:dyDescent="0.3">
      <c r="A12" s="69" t="s">
        <v>61</v>
      </c>
    </row>
    <row r="13" spans="1:3" x14ac:dyDescent="0.3">
      <c r="A13" s="42" t="s">
        <v>342</v>
      </c>
      <c r="B13" s="1"/>
      <c r="C13" s="2"/>
    </row>
    <row r="14" spans="1:3" s="69" customFormat="1" x14ac:dyDescent="0.3">
      <c r="A14" s="69" t="s">
        <v>62</v>
      </c>
    </row>
    <row r="15" spans="1:3" x14ac:dyDescent="0.3">
      <c r="A15" s="1" t="s">
        <v>26</v>
      </c>
      <c r="B15" s="1" t="s">
        <v>230</v>
      </c>
      <c r="C15" s="2" t="s">
        <v>233</v>
      </c>
    </row>
    <row r="16" spans="1:3" x14ac:dyDescent="0.3">
      <c r="A16" s="1" t="s">
        <v>18</v>
      </c>
      <c r="B16" s="1" t="s">
        <v>108</v>
      </c>
      <c r="C16" s="2" t="s">
        <v>135</v>
      </c>
    </row>
    <row r="17" spans="1:3" s="69" customFormat="1" x14ac:dyDescent="0.3">
      <c r="A17" s="69" t="s">
        <v>63</v>
      </c>
    </row>
    <row r="18" spans="1:3" x14ac:dyDescent="0.3">
      <c r="A18" s="42" t="s">
        <v>342</v>
      </c>
      <c r="B18" s="1"/>
      <c r="C18" s="2"/>
    </row>
    <row r="19" spans="1:3" x14ac:dyDescent="0.3">
      <c r="A19" s="3" t="s">
        <v>25</v>
      </c>
      <c r="B19" s="3">
        <f>COUNTA(C2:C18)</f>
        <v>5</v>
      </c>
      <c r="C19" s="4"/>
    </row>
    <row r="20" spans="1:3" x14ac:dyDescent="0.3">
      <c r="A20" s="3"/>
      <c r="B20" s="3"/>
      <c r="C20" s="4"/>
    </row>
    <row r="21" spans="1:3" x14ac:dyDescent="0.3">
      <c r="A21" s="4" t="s">
        <v>358</v>
      </c>
      <c r="B21" s="5"/>
      <c r="C21" s="4"/>
    </row>
    <row r="22" spans="1:3" x14ac:dyDescent="0.3">
      <c r="A22" t="s">
        <v>359</v>
      </c>
    </row>
  </sheetData>
  <mergeCells count="8">
    <mergeCell ref="A14:XFD14"/>
    <mergeCell ref="A17:XFD17"/>
    <mergeCell ref="A1:XFD1"/>
    <mergeCell ref="A2:XFD2"/>
    <mergeCell ref="A6:XFD6"/>
    <mergeCell ref="A8:XFD8"/>
    <mergeCell ref="A10:XFD10"/>
    <mergeCell ref="A12:XFD1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7F34D-2AEF-4979-994E-6C29BB4E62BC}">
  <dimension ref="A1:C19"/>
  <sheetViews>
    <sheetView workbookViewId="0">
      <pane ySplit="1" topLeftCell="A2" activePane="bottomLeft" state="frozen"/>
      <selection pane="bottomLeft" activeCell="I44" sqref="I44"/>
    </sheetView>
  </sheetViews>
  <sheetFormatPr defaultRowHeight="14.4" x14ac:dyDescent="0.3"/>
  <sheetData>
    <row r="1" spans="1:3" s="76" customFormat="1" ht="15.6" x14ac:dyDescent="0.3">
      <c r="A1" s="76" t="s">
        <v>78</v>
      </c>
    </row>
    <row r="2" spans="1:3" s="69" customFormat="1" x14ac:dyDescent="0.3">
      <c r="A2" s="69" t="s">
        <v>59</v>
      </c>
    </row>
    <row r="3" spans="1:3" x14ac:dyDescent="0.3">
      <c r="A3" s="42" t="s">
        <v>342</v>
      </c>
      <c r="B3" s="1"/>
      <c r="C3" s="2"/>
    </row>
    <row r="4" spans="1:3" s="69" customFormat="1" x14ac:dyDescent="0.3">
      <c r="A4" s="69" t="s">
        <v>176</v>
      </c>
    </row>
    <row r="5" spans="1:3" x14ac:dyDescent="0.3">
      <c r="A5" s="42" t="s">
        <v>342</v>
      </c>
      <c r="B5" s="1"/>
      <c r="C5" s="2"/>
    </row>
    <row r="6" spans="1:3" s="69" customFormat="1" x14ac:dyDescent="0.3">
      <c r="A6" s="69" t="s">
        <v>177</v>
      </c>
    </row>
    <row r="7" spans="1:3" x14ac:dyDescent="0.3">
      <c r="A7" s="42" t="s">
        <v>342</v>
      </c>
      <c r="B7" s="1"/>
      <c r="C7" s="2"/>
    </row>
    <row r="8" spans="1:3" s="69" customFormat="1" x14ac:dyDescent="0.3">
      <c r="A8" s="69" t="s">
        <v>60</v>
      </c>
    </row>
    <row r="9" spans="1:3" x14ac:dyDescent="0.3">
      <c r="A9" s="42" t="s">
        <v>342</v>
      </c>
      <c r="B9" s="1"/>
      <c r="C9" s="2"/>
    </row>
    <row r="10" spans="1:3" s="69" customFormat="1" x14ac:dyDescent="0.3">
      <c r="A10" s="69" t="s">
        <v>61</v>
      </c>
    </row>
    <row r="11" spans="1:3" x14ac:dyDescent="0.3">
      <c r="A11" s="42" t="s">
        <v>342</v>
      </c>
      <c r="B11" s="1"/>
      <c r="C11" s="2"/>
    </row>
    <row r="12" spans="1:3" s="69" customFormat="1" x14ac:dyDescent="0.3">
      <c r="A12" s="69" t="s">
        <v>62</v>
      </c>
    </row>
    <row r="13" spans="1:3" x14ac:dyDescent="0.3">
      <c r="A13" s="42" t="s">
        <v>342</v>
      </c>
      <c r="B13" s="1"/>
      <c r="C13" s="2"/>
    </row>
    <row r="14" spans="1:3" s="69" customFormat="1" x14ac:dyDescent="0.3">
      <c r="A14" s="69" t="s">
        <v>63</v>
      </c>
    </row>
    <row r="15" spans="1:3" x14ac:dyDescent="0.3">
      <c r="A15" s="42" t="s">
        <v>342</v>
      </c>
      <c r="B15" s="1"/>
      <c r="C15" s="2"/>
    </row>
    <row r="16" spans="1:3" x14ac:dyDescent="0.3">
      <c r="A16" s="43" t="s">
        <v>25</v>
      </c>
      <c r="B16" s="3">
        <f>COUNTA(C2:C15)</f>
        <v>0</v>
      </c>
      <c r="C16" s="2"/>
    </row>
    <row r="17" spans="1:3" x14ac:dyDescent="0.3">
      <c r="A17" s="43"/>
      <c r="B17" s="43"/>
      <c r="C17" s="2"/>
    </row>
    <row r="18" spans="1:3" x14ac:dyDescent="0.3">
      <c r="A18" s="4" t="s">
        <v>358</v>
      </c>
      <c r="B18" s="5"/>
      <c r="C18" s="4"/>
    </row>
    <row r="19" spans="1:3" x14ac:dyDescent="0.3">
      <c r="A19" t="s">
        <v>359</v>
      </c>
    </row>
  </sheetData>
  <mergeCells count="8">
    <mergeCell ref="A12:XFD12"/>
    <mergeCell ref="A14:XFD14"/>
    <mergeCell ref="A1:XFD1"/>
    <mergeCell ref="A2:XFD2"/>
    <mergeCell ref="A4:XFD4"/>
    <mergeCell ref="A6:XFD6"/>
    <mergeCell ref="A8:XFD8"/>
    <mergeCell ref="A10:XFD1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63B2A-DDD4-46A2-AB27-0C307792D2B0}">
  <dimension ref="A1:C19"/>
  <sheetViews>
    <sheetView workbookViewId="0">
      <pane ySplit="1" topLeftCell="A2" activePane="bottomLeft" state="frozen"/>
      <selection pane="bottomLeft" activeCell="A30" sqref="A30"/>
    </sheetView>
  </sheetViews>
  <sheetFormatPr defaultRowHeight="14.4" x14ac:dyDescent="0.3"/>
  <sheetData>
    <row r="1" spans="1:3" s="76" customFormat="1" ht="15.6" x14ac:dyDescent="0.3">
      <c r="A1" s="76" t="s">
        <v>79</v>
      </c>
    </row>
    <row r="2" spans="1:3" s="69" customFormat="1" x14ac:dyDescent="0.3">
      <c r="A2" s="69" t="s">
        <v>59</v>
      </c>
    </row>
    <row r="3" spans="1:3" x14ac:dyDescent="0.3">
      <c r="A3" s="42" t="s">
        <v>342</v>
      </c>
      <c r="B3" s="1"/>
      <c r="C3" s="2"/>
    </row>
    <row r="4" spans="1:3" s="69" customFormat="1" x14ac:dyDescent="0.3">
      <c r="A4" s="69" t="s">
        <v>176</v>
      </c>
    </row>
    <row r="5" spans="1:3" x14ac:dyDescent="0.3">
      <c r="A5" s="42" t="s">
        <v>342</v>
      </c>
      <c r="B5" s="1"/>
      <c r="C5" s="2"/>
    </row>
    <row r="6" spans="1:3" s="69" customFormat="1" x14ac:dyDescent="0.3">
      <c r="A6" s="69" t="s">
        <v>177</v>
      </c>
    </row>
    <row r="7" spans="1:3" x14ac:dyDescent="0.3">
      <c r="A7" s="42" t="s">
        <v>342</v>
      </c>
    </row>
    <row r="8" spans="1:3" s="69" customFormat="1" x14ac:dyDescent="0.3">
      <c r="A8" s="69" t="s">
        <v>60</v>
      </c>
    </row>
    <row r="9" spans="1:3" x14ac:dyDescent="0.3">
      <c r="A9" s="42" t="s">
        <v>342</v>
      </c>
      <c r="B9" s="1"/>
      <c r="C9" s="2"/>
    </row>
    <row r="10" spans="1:3" s="69" customFormat="1" x14ac:dyDescent="0.3">
      <c r="A10" s="69" t="s">
        <v>61</v>
      </c>
    </row>
    <row r="11" spans="1:3" x14ac:dyDescent="0.3">
      <c r="A11" s="42" t="s">
        <v>342</v>
      </c>
      <c r="B11" s="1"/>
      <c r="C11" s="2"/>
    </row>
    <row r="12" spans="1:3" s="69" customFormat="1" x14ac:dyDescent="0.3">
      <c r="A12" s="69" t="s">
        <v>62</v>
      </c>
    </row>
    <row r="13" spans="1:3" x14ac:dyDescent="0.3">
      <c r="A13" s="42" t="s">
        <v>342</v>
      </c>
      <c r="B13" s="1"/>
      <c r="C13" s="2"/>
    </row>
    <row r="14" spans="1:3" s="69" customFormat="1" x14ac:dyDescent="0.3">
      <c r="A14" s="69" t="s">
        <v>63</v>
      </c>
    </row>
    <row r="15" spans="1:3" x14ac:dyDescent="0.3">
      <c r="A15" s="42" t="s">
        <v>342</v>
      </c>
      <c r="B15" s="1"/>
      <c r="C15" s="2"/>
    </row>
    <row r="16" spans="1:3" x14ac:dyDescent="0.3">
      <c r="A16" s="43" t="s">
        <v>25</v>
      </c>
      <c r="B16" s="3">
        <f>COUNTA(C2:C15)</f>
        <v>0</v>
      </c>
      <c r="C16" s="2"/>
    </row>
    <row r="17" spans="1:3" x14ac:dyDescent="0.3">
      <c r="A17" s="1"/>
      <c r="B17" s="1"/>
      <c r="C17" s="2"/>
    </row>
    <row r="18" spans="1:3" x14ac:dyDescent="0.3">
      <c r="A18" s="4" t="s">
        <v>358</v>
      </c>
      <c r="B18" s="5"/>
      <c r="C18" s="4"/>
    </row>
    <row r="19" spans="1:3" x14ac:dyDescent="0.3">
      <c r="A19" t="s">
        <v>359</v>
      </c>
    </row>
  </sheetData>
  <mergeCells count="8">
    <mergeCell ref="A12:XFD12"/>
    <mergeCell ref="A14:XFD14"/>
    <mergeCell ref="A1:XFD1"/>
    <mergeCell ref="A2:XFD2"/>
    <mergeCell ref="A4:XFD4"/>
    <mergeCell ref="A6:XFD6"/>
    <mergeCell ref="A8:XFD8"/>
    <mergeCell ref="A10:XFD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c12e0e0-331d-4384-bad4-21c7bac2963c" xsi:nil="true"/>
    <lcf76f155ced4ddcb4097134ff3c332f xmlns="b8cad35c-1616-450e-b567-bc5402d1bf8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065BF0C40224F4889F62B1B420D97F4" ma:contentTypeVersion="18" ma:contentTypeDescription="Create a new document." ma:contentTypeScope="" ma:versionID="5ea0e93a66d94493a8f24f2734bcbad0">
  <xsd:schema xmlns:xsd="http://www.w3.org/2001/XMLSchema" xmlns:xs="http://www.w3.org/2001/XMLSchema" xmlns:p="http://schemas.microsoft.com/office/2006/metadata/properties" xmlns:ns2="b8cad35c-1616-450e-b567-bc5402d1bf80" xmlns:ns3="fc12e0e0-331d-4384-bad4-21c7bac2963c" targetNamespace="http://schemas.microsoft.com/office/2006/metadata/properties" ma:root="true" ma:fieldsID="581844f78b2e76ec034f85d8ab7b77c1" ns2:_="" ns3:_="">
    <xsd:import namespace="b8cad35c-1616-450e-b567-bc5402d1bf80"/>
    <xsd:import namespace="fc12e0e0-331d-4384-bad4-21c7bac296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cad35c-1616-450e-b567-bc5402d1bf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693b9ae-443c-4bab-bda4-6d0bca80d67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12e0e0-331d-4384-bad4-21c7bac2963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ea043a3-ab84-483e-b7b5-f9be5e00efdd}" ma:internalName="TaxCatchAll" ma:showField="CatchAllData" ma:web="fc12e0e0-331d-4384-bad4-21c7bac296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62A73C-B131-4AAD-9180-5EF55206CE5B}">
  <ds:schemaRefs>
    <ds:schemaRef ds:uri="http://schemas.microsoft.com/sharepoint/v3/contenttype/forms"/>
  </ds:schemaRefs>
</ds:datastoreItem>
</file>

<file path=customXml/itemProps2.xml><?xml version="1.0" encoding="utf-8"?>
<ds:datastoreItem xmlns:ds="http://schemas.openxmlformats.org/officeDocument/2006/customXml" ds:itemID="{26C0A455-FE4C-4BF2-9CF0-B402DA9A3517}">
  <ds:schemaRefs>
    <ds:schemaRef ds:uri="http://schemas.microsoft.com/office/2006/metadata/properties"/>
    <ds:schemaRef ds:uri="http://schemas.microsoft.com/office/infopath/2007/PartnerControls"/>
    <ds:schemaRef ds:uri="fc12e0e0-331d-4384-bad4-21c7bac2963c"/>
    <ds:schemaRef ds:uri="b8cad35c-1616-450e-b567-bc5402d1bf80"/>
  </ds:schemaRefs>
</ds:datastoreItem>
</file>

<file path=customXml/itemProps3.xml><?xml version="1.0" encoding="utf-8"?>
<ds:datastoreItem xmlns:ds="http://schemas.openxmlformats.org/officeDocument/2006/customXml" ds:itemID="{47165FFC-E43B-455C-AE77-765C2B3C11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cad35c-1616-450e-b567-bc5402d1bf80"/>
    <ds:schemaRef ds:uri="fc12e0e0-331d-4384-bad4-21c7bac296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NPMs</vt:lpstr>
      <vt:lpstr>Inj. Hosp. (NPM 7.2)</vt:lpstr>
      <vt:lpstr>Phys. Act. (NPM 8.2)</vt:lpstr>
      <vt:lpstr>Bullying (NPM 9)</vt:lpstr>
      <vt:lpstr>Prev. Med. Visit (NPM 10)</vt:lpstr>
      <vt:lpstr>Med. Home (NPM 11)</vt:lpstr>
      <vt:lpstr>Transition (NPM 12)</vt:lpstr>
      <vt:lpstr>Prev. Dent. Visit (NPM 13.2)</vt:lpstr>
      <vt:lpstr>House. Smokes (NPM 14.2)</vt:lpstr>
      <vt:lpstr>Insurance (NPM 15)</vt:lpstr>
      <vt:lpstr>SPMs</vt:lpstr>
      <vt:lpstr>SPM Strategies</vt:lpstr>
      <vt:lpstr>Strategic Plan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silango</dc:creator>
  <cp:keywords/>
  <dc:description/>
  <cp:lastModifiedBy>Samhita Ilango</cp:lastModifiedBy>
  <cp:revision/>
  <dcterms:created xsi:type="dcterms:W3CDTF">2018-03-07T19:23:24Z</dcterms:created>
  <dcterms:modified xsi:type="dcterms:W3CDTF">2024-10-24T18:35:18Z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0x010100C065BF0C40224F4889F62B1B420D97F4</vt:lpwstr>
  </property>
  <property fmtid="{D5CDD505-2E9C-101B-9397-08002B2CF9AE}" pid="3" name="Order">
    <vt:r8>5736400</vt:r8>
  </property>
  <property fmtid="{D5CDD505-2E9C-101B-9397-08002B2CF9AE}" pid="4" name="MediaServiceImageTags">
    <vt:lpwstr/>
  </property>
</Properties>
</file>